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3"/>
  </bookViews>
  <sheets>
    <sheet name="1η Ομ. Σχολείων" sheetId="1" r:id="rId1"/>
    <sheet name="2η Ομ. Σχολείων" sheetId="2" r:id="rId2"/>
    <sheet name="3η Ομ. Σχολείων" sheetId="3" r:id="rId3"/>
    <sheet name="4η Ομ. Σχολείων" sheetId="4" r:id="rId4"/>
    <sheet name="5η Ομ. Σχολείων" sheetId="5" r:id="rId5"/>
    <sheet name="6η Ομ. Σχολείων" sheetId="6" r:id="rId6"/>
    <sheet name="Σύνολα" sheetId="7" r:id="rId7"/>
  </sheets>
  <calcPr calcId="125725"/>
</workbook>
</file>

<file path=xl/calcChain.xml><?xml version="1.0" encoding="utf-8"?>
<calcChain xmlns="http://schemas.openxmlformats.org/spreadsheetml/2006/main">
  <c r="B3" i="7"/>
  <c r="A3"/>
  <c r="H13" i="5"/>
  <c r="I13"/>
  <c r="L20" i="4"/>
  <c r="K20"/>
  <c r="K18" i="3"/>
  <c r="J18"/>
  <c r="Q22" i="2"/>
  <c r="P22"/>
  <c r="W27" i="1"/>
  <c r="V27"/>
  <c r="H5" i="5"/>
  <c r="H6"/>
  <c r="H7"/>
  <c r="H8"/>
  <c r="H9"/>
  <c r="H10"/>
  <c r="H11"/>
  <c r="H12"/>
  <c r="I5"/>
  <c r="I6"/>
  <c r="I7"/>
  <c r="I8"/>
  <c r="I9"/>
  <c r="I10"/>
  <c r="I11"/>
  <c r="I12"/>
  <c r="I4"/>
  <c r="K5" i="3"/>
  <c r="K6"/>
  <c r="K7"/>
  <c r="K8"/>
  <c r="K9"/>
  <c r="K10"/>
  <c r="K11"/>
  <c r="K12"/>
  <c r="K13"/>
  <c r="K14"/>
  <c r="K15"/>
  <c r="K16"/>
  <c r="K17"/>
  <c r="J17"/>
  <c r="J16"/>
  <c r="J15"/>
  <c r="J14"/>
  <c r="J13"/>
  <c r="J12"/>
  <c r="J11"/>
  <c r="J10"/>
  <c r="J9"/>
  <c r="J8"/>
  <c r="J7"/>
  <c r="J6"/>
  <c r="J5"/>
  <c r="G9" i="6" l="1"/>
  <c r="F9"/>
  <c r="G8"/>
  <c r="F8"/>
  <c r="G7"/>
  <c r="F7"/>
  <c r="G6"/>
  <c r="F6"/>
  <c r="G5"/>
  <c r="F5"/>
  <c r="G4"/>
  <c r="G10" s="1"/>
  <c r="F4"/>
  <c r="F10" s="1"/>
  <c r="H4" i="5"/>
  <c r="Q5" i="2"/>
  <c r="Q6"/>
  <c r="Q7"/>
  <c r="Q8"/>
  <c r="Q9"/>
  <c r="Q10"/>
  <c r="Q11"/>
  <c r="Q12"/>
  <c r="Q13"/>
  <c r="Q14"/>
  <c r="Q15"/>
  <c r="Q16"/>
  <c r="Q17"/>
  <c r="Q18"/>
  <c r="Q19"/>
  <c r="Q20"/>
  <c r="Q21"/>
  <c r="P5"/>
  <c r="P6"/>
  <c r="P7"/>
  <c r="P8"/>
  <c r="P9"/>
  <c r="P10"/>
  <c r="P11"/>
  <c r="P12"/>
  <c r="P13"/>
  <c r="P14"/>
  <c r="P15"/>
  <c r="P16"/>
  <c r="P17"/>
  <c r="P18"/>
  <c r="P19"/>
  <c r="P20"/>
  <c r="P21"/>
  <c r="L19" i="4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K4" i="3"/>
  <c r="J4"/>
  <c r="Q4" i="2"/>
  <c r="P4"/>
  <c r="W26" i="1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</calcChain>
</file>

<file path=xl/sharedStrings.xml><?xml version="1.0" encoding="utf-8"?>
<sst xmlns="http://schemas.openxmlformats.org/spreadsheetml/2006/main" count="169" uniqueCount="91">
  <si>
    <t>1η Ομάδα Σχολείων</t>
  </si>
  <si>
    <t>Α/Α</t>
  </si>
  <si>
    <t>Κλάδος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</si>
  <si>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</si>
  <si>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</si>
  <si>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</si>
  <si>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</si>
  <si>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</si>
  <si>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</si>
  <si>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</si>
  <si>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</si>
  <si>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</si>
  <si>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Εσπερινό Γυμνάσιο Κοζάνης</t>
  </si>
  <si>
    <t>1ο ΓΕΛ Κοζάνης</t>
  </si>
  <si>
    <t>2ο ΓΕΛ Κοζάνης</t>
  </si>
  <si>
    <t>3ο ΓΕΛ Κοζάνης</t>
  </si>
  <si>
    <t>4ο ΓΕΛ Κοζάνης</t>
  </si>
  <si>
    <t>Εσπερινό ΓΕΛ Κοζάνης</t>
  </si>
  <si>
    <t>1ο ΕΠΑΛ Κοζάνης</t>
  </si>
  <si>
    <t>2ο ΕΠΑΛ Κοζάνης</t>
  </si>
  <si>
    <t>4ο ΕΠΑΛ Κοζάνης</t>
  </si>
  <si>
    <t>Υπεραριθμίες</t>
  </si>
  <si>
    <t>Κενά</t>
  </si>
  <si>
    <t>ΠΕ01</t>
  </si>
  <si>
    <t>ΠΕ02</t>
  </si>
  <si>
    <t>ΠΕ03</t>
  </si>
  <si>
    <t>ΠΕ04</t>
  </si>
  <si>
    <t>ΠΕ05</t>
  </si>
  <si>
    <t>ΠΕ06</t>
  </si>
  <si>
    <t>ΠΕ07</t>
  </si>
  <si>
    <t>ΠΕ08</t>
  </si>
  <si>
    <t>ΠΕ11</t>
  </si>
  <si>
    <t>ΤΕ01.04</t>
  </si>
  <si>
    <t>2η Ομάδα Σχολείων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</si>
  <si>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</si>
  <si>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</si>
  <si>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</si>
  <si>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</si>
  <si>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</si>
  <si>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</si>
  <si>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</si>
  <si>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</si>
  <si>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</si>
  <si>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</si>
  <si>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</si>
  <si>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</si>
  <si>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Γυμνάσιο 
Βελβεντού</t>
  </si>
  <si>
    <t>Γυμνάσιο 
Λιβαδερού</t>
  </si>
  <si>
    <t>Γυμνάσιο 
Σερβίων</t>
  </si>
  <si>
    <t>ΓΕΛ
Σερβίων</t>
  </si>
  <si>
    <t>ΓΕΛ 
Βελβεντού</t>
  </si>
  <si>
    <t>ΕΠΑΛ Σερβίων</t>
  </si>
  <si>
    <t>4η Ομάδα Σχολείων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</si>
  <si>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</si>
  <si>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</si>
  <si>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</si>
  <si>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</si>
  <si>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</si>
  <si>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</si>
  <si>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</si>
  <si>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Σύνολα</t>
  </si>
  <si>
    <t>5η Ομάδα Σχολείων</t>
  </si>
  <si>
    <t>Γυμνάσιο Αιανής</t>
  </si>
  <si>
    <t>Γυμνάσιο Καπνοχωρίου</t>
  </si>
  <si>
    <t>Γυμνάσιο Κρόκου</t>
  </si>
  <si>
    <t>Γυμνάσιο Ποντοκώμης</t>
  </si>
  <si>
    <t>6η Ομάδα Σχολείων</t>
  </si>
  <si>
    <t>Γυμνάσιο Αναρράχης - 
Εμπορίου</t>
  </si>
  <si>
    <t>Γυμνάσιο Ανατολικού</t>
  </si>
  <si>
    <t>ΠΕ04 *</t>
  </si>
  <si>
    <r>
      <t xml:space="preserve">* Ο αστερίσκος ο οποίος εμφανίζεται δίπλα στον ενοποιημένο κλάδο </t>
    </r>
    <r>
      <rPr>
        <b/>
        <sz val="8"/>
        <color rgb="FFC00000"/>
        <rFont val="Calibri"/>
        <family val="2"/>
        <charset val="161"/>
      </rPr>
      <t>ΠΕ04</t>
    </r>
    <r>
      <rPr>
        <sz val="8"/>
        <color indexed="8"/>
        <rFont val="Calibri"/>
        <family val="2"/>
        <charset val="161"/>
      </rPr>
      <t xml:space="preserve">, υποδηλώνει προτεραιότητα στην κάλυψη οργανικού κενού κατά σειρά των κλάδων </t>
    </r>
    <r>
      <rPr>
        <b/>
        <sz val="8"/>
        <color indexed="8"/>
        <rFont val="Calibri"/>
        <family val="2"/>
        <charset val="161"/>
      </rPr>
      <t>ΠΕ04.01, ΠΕ04.04, ΠΕ04.02, ΠΕ04.05</t>
    </r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</si>
  <si>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</si>
  <si>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</si>
  <si>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</si>
  <si>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</si>
  <si>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</si>
  <si>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</si>
  <si>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</si>
  <si>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</si>
  <si>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</si>
  <si>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</si>
  <si>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ΠΕ83 </t>
    </r>
    <r>
      <rPr>
        <b/>
        <sz val="8"/>
        <rFont val="Calibri"/>
        <family val="2"/>
        <charset val="161"/>
        <scheme val="minor"/>
      </rPr>
      <t>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), ΤΕ01.06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</si>
  <si>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</si>
  <si>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), 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), ΤΕ01.06</t>
    </r>
  </si>
  <si>
    <r>
      <t xml:space="preserve">ΠΕ88.01 </t>
    </r>
    <r>
      <rPr>
        <b/>
        <sz val="8"/>
        <rFont val="Calibri"/>
        <family val="2"/>
        <charset val="161"/>
        <scheme val="minor"/>
      </rPr>
      <t>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), ΤΕ02.07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ΤΕ01.32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</si>
  <si>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</si>
  <si>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</si>
  <si>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</si>
  <si>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t>3η Ομάδα Σχολείων</t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</si>
  <si>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</si>
  <si>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ΠΕ18.(12, 17)</t>
    </r>
    <r>
      <rPr>
        <b/>
        <sz val="8"/>
        <color indexed="8"/>
        <rFont val="Calibri"/>
        <family val="2"/>
        <charset val="161"/>
        <scheme val="minor"/>
      </rPr>
      <t>)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</si>
</sst>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b/>
      <sz val="8"/>
      <color rgb="FFFF0000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8"/>
      <color rgb="FFFF0000"/>
      <name val="Calibri"/>
      <family val="2"/>
      <charset val="161"/>
    </font>
    <font>
      <b/>
      <sz val="8"/>
      <color rgb="FFC0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3" tint="0.39997558519241921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3" borderId="4" applyNumberFormat="0" applyAlignment="0" applyProtection="0"/>
    <xf numFmtId="0" fontId="6" fillId="4" borderId="5" applyNumberFormat="0" applyAlignment="0" applyProtection="0"/>
    <xf numFmtId="0" fontId="1" fillId="5" borderId="6" applyNumberFormat="0" applyFont="0" applyAlignment="0" applyProtection="0"/>
  </cellStyleXfs>
  <cellXfs count="65">
    <xf numFmtId="0" fontId="0" fillId="0" borderId="0" xfId="0"/>
    <xf numFmtId="0" fontId="9" fillId="0" borderId="0" xfId="0" applyFont="1"/>
    <xf numFmtId="0" fontId="10" fillId="0" borderId="0" xfId="0" applyFont="1"/>
    <xf numFmtId="0" fontId="12" fillId="5" borderId="7" xfId="6" applyFont="1" applyBorder="1" applyAlignment="1">
      <alignment horizontal="center" vertical="center" wrapText="1"/>
    </xf>
    <xf numFmtId="0" fontId="13" fillId="3" borderId="7" xfId="4" applyFont="1" applyBorder="1" applyAlignment="1">
      <alignment horizontal="center" vertical="center" textRotation="90" wrapText="1"/>
    </xf>
    <xf numFmtId="0" fontId="13" fillId="3" borderId="7" xfId="4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/>
    </xf>
    <xf numFmtId="0" fontId="15" fillId="2" borderId="9" xfId="3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2" borderId="7" xfId="3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5" fillId="6" borderId="7" xfId="3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2" borderId="11" xfId="3" applyFont="1" applyBorder="1" applyAlignment="1">
      <alignment horizontal="center" vertical="center"/>
    </xf>
    <xf numFmtId="0" fontId="19" fillId="7" borderId="5" xfId="5" applyFont="1" applyFill="1" applyAlignment="1">
      <alignment horizontal="center" vertical="center"/>
    </xf>
    <xf numFmtId="0" fontId="19" fillId="8" borderId="5" xfId="5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horizontal="center" vertical="center"/>
    </xf>
    <xf numFmtId="0" fontId="13" fillId="3" borderId="13" xfId="4" applyFont="1" applyBorder="1" applyAlignment="1">
      <alignment horizontal="center" vertical="center" textRotation="90" wrapText="1"/>
    </xf>
    <xf numFmtId="0" fontId="13" fillId="3" borderId="13" xfId="4" applyFont="1" applyBorder="1" applyAlignment="1">
      <alignment horizontal="center" vertical="center" textRotation="90"/>
    </xf>
    <xf numFmtId="0" fontId="14" fillId="0" borderId="0" xfId="0" applyFont="1"/>
    <xf numFmtId="0" fontId="14" fillId="0" borderId="10" xfId="0" applyFont="1" applyBorder="1" applyAlignment="1">
      <alignment horizontal="center" vertical="center"/>
    </xf>
    <xf numFmtId="0" fontId="15" fillId="2" borderId="3" xfId="3" applyFont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textRotation="90"/>
    </xf>
    <xf numFmtId="0" fontId="15" fillId="2" borderId="7" xfId="3" applyFont="1" applyBorder="1" applyAlignment="1">
      <alignment horizontal="center" vertical="center" textRotation="90"/>
    </xf>
    <xf numFmtId="0" fontId="15" fillId="2" borderId="9" xfId="3" applyFont="1" applyBorder="1" applyAlignment="1">
      <alignment horizontal="center" vertical="center"/>
    </xf>
    <xf numFmtId="0" fontId="14" fillId="0" borderId="7" xfId="0" applyFont="1" applyBorder="1"/>
    <xf numFmtId="0" fontId="9" fillId="0" borderId="7" xfId="0" applyFont="1" applyBorder="1"/>
    <xf numFmtId="0" fontId="19" fillId="7" borderId="7" xfId="5" applyFont="1" applyFill="1" applyBorder="1" applyAlignment="1">
      <alignment horizontal="center" vertical="center"/>
    </xf>
    <xf numFmtId="0" fontId="19" fillId="8" borderId="7" xfId="5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4" fillId="0" borderId="7" xfId="6" applyFont="1" applyFill="1" applyBorder="1" applyAlignment="1">
      <alignment horizontal="center" vertical="center" wrapText="1"/>
    </xf>
    <xf numFmtId="0" fontId="19" fillId="7" borderId="14" xfId="5" applyFont="1" applyFill="1" applyBorder="1" applyAlignment="1">
      <alignment horizontal="center" vertical="center"/>
    </xf>
    <xf numFmtId="0" fontId="19" fillId="8" borderId="14" xfId="5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3" borderId="16" xfId="4" applyFont="1" applyBorder="1" applyAlignment="1">
      <alignment horizontal="center" vertical="center" textRotation="90" wrapText="1"/>
    </xf>
    <xf numFmtId="0" fontId="14" fillId="0" borderId="16" xfId="0" applyFont="1" applyBorder="1"/>
    <xf numFmtId="0" fontId="23" fillId="0" borderId="16" xfId="0" applyFont="1" applyBorder="1"/>
    <xf numFmtId="0" fontId="11" fillId="0" borderId="0" xfId="0" applyFont="1" applyFill="1" applyBorder="1"/>
    <xf numFmtId="0" fontId="12" fillId="0" borderId="0" xfId="6" applyFont="1" applyFill="1" applyBorder="1" applyAlignment="1">
      <alignment horizontal="center" vertical="center" wrapText="1"/>
    </xf>
    <xf numFmtId="0" fontId="27" fillId="0" borderId="16" xfId="0" applyFont="1" applyBorder="1"/>
    <xf numFmtId="0" fontId="9" fillId="0" borderId="16" xfId="0" applyFont="1" applyBorder="1"/>
    <xf numFmtId="0" fontId="15" fillId="0" borderId="3" xfId="3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8" xfId="0" applyFont="1" applyBorder="1"/>
    <xf numFmtId="0" fontId="8" fillId="0" borderId="1" xfId="1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1" applyFont="1" applyBorder="1" applyAlignment="1">
      <alignment horizontal="center"/>
    </xf>
    <xf numFmtId="0" fontId="8" fillId="0" borderId="2" xfId="2" applyFont="1" applyAlignment="1">
      <alignment horizontal="center"/>
    </xf>
    <xf numFmtId="0" fontId="7" fillId="0" borderId="15" xfId="0" applyFont="1" applyBorder="1" applyAlignment="1">
      <alignment horizontal="center"/>
    </xf>
  </cellXfs>
  <cellStyles count="7">
    <cellStyle name="Εισαγωγή" xfId="3" builtinId="20"/>
    <cellStyle name="Έλεγχος κελιού" xfId="5" builtinId="23"/>
    <cellStyle name="Έξοδος" xfId="4" builtinId="21"/>
    <cellStyle name="Επικεφαλίδα 1" xfId="1" builtinId="16"/>
    <cellStyle name="Επικεφαλίδα 3" xfId="2" builtinId="18"/>
    <cellStyle name="Κανονικό" xfId="0" builtinId="0"/>
    <cellStyle name="Σημείωση" xfId="6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115" zoomScaleNormal="100" zoomScaleSheetLayoutView="115" workbookViewId="0">
      <selection activeCell="B13" sqref="B13"/>
    </sheetView>
  </sheetViews>
  <sheetFormatPr defaultColWidth="8.88671875" defaultRowHeight="15.6"/>
  <cols>
    <col min="1" max="1" width="3.6640625" style="2" bestFit="1" customWidth="1"/>
    <col min="2" max="2" width="17.88671875" style="2" bestFit="1" customWidth="1"/>
    <col min="3" max="3" width="3" style="2" bestFit="1" customWidth="1"/>
    <col min="4" max="4" width="3" style="21" bestFit="1" customWidth="1"/>
    <col min="5" max="20" width="3" style="2" bestFit="1" customWidth="1"/>
    <col min="21" max="21" width="1.5546875" style="2" customWidth="1"/>
    <col min="22" max="22" width="3" style="2" bestFit="1" customWidth="1"/>
    <col min="23" max="23" width="3.109375" style="2" bestFit="1" customWidth="1"/>
    <col min="24" max="24" width="4.88671875" style="2" bestFit="1" customWidth="1"/>
    <col min="25" max="25" width="5.6640625" style="2" customWidth="1"/>
    <col min="26" max="26" width="5.33203125" style="2" customWidth="1"/>
    <col min="27" max="28" width="4.88671875" style="2" bestFit="1" customWidth="1"/>
    <col min="29" max="29" width="6.5546875" style="2" customWidth="1"/>
    <col min="30" max="30" width="5.109375" style="2" customWidth="1"/>
    <col min="31" max="31" width="5.6640625" style="2" customWidth="1"/>
    <col min="32" max="33" width="5.33203125" style="2" customWidth="1"/>
    <col min="34" max="34" width="5.6640625" style="2" customWidth="1"/>
    <col min="35" max="35" width="5.109375" style="2" bestFit="1" customWidth="1"/>
    <col min="36" max="36" width="6" style="2" customWidth="1"/>
    <col min="37" max="37" width="5.44140625" style="2" customWidth="1"/>
    <col min="38" max="39" width="5.109375" style="2" bestFit="1" customWidth="1"/>
    <col min="40" max="40" width="5.33203125" style="2" bestFit="1" customWidth="1"/>
    <col min="41" max="41" width="4.88671875" style="2" customWidth="1"/>
    <col min="42" max="42" width="5.5546875" style="2" bestFit="1" customWidth="1"/>
    <col min="43" max="43" width="3.5546875" style="2" bestFit="1" customWidth="1"/>
    <col min="44" max="16384" width="8.88671875" style="2"/>
  </cols>
  <sheetData>
    <row r="1" spans="1:24" ht="16.2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"/>
    </row>
    <row r="2" spans="1:24" ht="10.8" customHeight="1" thickTop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1"/>
    </row>
    <row r="3" spans="1:24" ht="97.2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5" t="s">
        <v>18</v>
      </c>
      <c r="S3" s="5" t="s">
        <v>19</v>
      </c>
      <c r="T3" s="5" t="s">
        <v>20</v>
      </c>
      <c r="U3" s="6"/>
      <c r="V3" s="31" t="s">
        <v>21</v>
      </c>
      <c r="W3" s="32" t="s">
        <v>22</v>
      </c>
    </row>
    <row r="4" spans="1:24">
      <c r="A4" s="9">
        <v>1</v>
      </c>
      <c r="B4" s="3" t="s">
        <v>23</v>
      </c>
      <c r="C4" s="10">
        <v>1</v>
      </c>
      <c r="D4" s="10"/>
      <c r="E4" s="10">
        <v>1</v>
      </c>
      <c r="F4" s="10"/>
      <c r="G4" s="10"/>
      <c r="H4" s="10"/>
      <c r="I4" s="10"/>
      <c r="J4" s="10"/>
      <c r="K4" s="10"/>
      <c r="L4" s="10"/>
      <c r="M4" s="10">
        <v>1</v>
      </c>
      <c r="N4" s="10">
        <v>1</v>
      </c>
      <c r="O4" s="10">
        <v>1</v>
      </c>
      <c r="P4" s="10">
        <v>1</v>
      </c>
      <c r="Q4" s="10"/>
      <c r="R4" s="10"/>
      <c r="S4" s="10">
        <v>1</v>
      </c>
      <c r="T4" s="10">
        <v>1</v>
      </c>
      <c r="U4" s="6"/>
      <c r="V4" s="11">
        <f>SUMIF(C4:T4,"&gt;0")</f>
        <v>8</v>
      </c>
      <c r="W4" s="12">
        <f>SUMIF(C4:T4,"&lt;0")</f>
        <v>0</v>
      </c>
    </row>
    <row r="5" spans="1:24">
      <c r="A5" s="9">
        <v>2</v>
      </c>
      <c r="B5" s="3" t="s">
        <v>24</v>
      </c>
      <c r="C5" s="10">
        <v>1</v>
      </c>
      <c r="D5" s="10">
        <v>1</v>
      </c>
      <c r="E5" s="10"/>
      <c r="F5" s="10"/>
      <c r="G5" s="13">
        <v>-3</v>
      </c>
      <c r="H5" s="10">
        <v>3</v>
      </c>
      <c r="I5" s="10">
        <v>1</v>
      </c>
      <c r="J5" s="10"/>
      <c r="K5" s="10">
        <v>1</v>
      </c>
      <c r="L5" s="10"/>
      <c r="M5" s="10">
        <v>2</v>
      </c>
      <c r="N5" s="10">
        <v>2</v>
      </c>
      <c r="O5" s="10"/>
      <c r="P5" s="10">
        <v>1</v>
      </c>
      <c r="Q5" s="10">
        <v>1</v>
      </c>
      <c r="R5" s="10"/>
      <c r="S5" s="10">
        <v>1</v>
      </c>
      <c r="T5" s="14"/>
      <c r="U5" s="6"/>
      <c r="V5" s="11">
        <f t="shared" ref="V5:V25" si="0">SUMIF(C5:T5,"&gt;0")</f>
        <v>14</v>
      </c>
      <c r="W5" s="12">
        <f t="shared" ref="W5:W25" si="1">SUMIF(C5:T5,"&lt;0")</f>
        <v>-3</v>
      </c>
    </row>
    <row r="6" spans="1:24">
      <c r="A6" s="9">
        <v>3</v>
      </c>
      <c r="B6" s="3" t="s">
        <v>25</v>
      </c>
      <c r="C6" s="10"/>
      <c r="D6" s="10"/>
      <c r="E6" s="10"/>
      <c r="F6" s="10"/>
      <c r="G6" s="10">
        <v>1</v>
      </c>
      <c r="H6" s="10">
        <v>1</v>
      </c>
      <c r="I6" s="10"/>
      <c r="J6" s="10"/>
      <c r="K6" s="10"/>
      <c r="L6" s="10"/>
      <c r="M6" s="10">
        <v>1</v>
      </c>
      <c r="N6" s="10">
        <v>1</v>
      </c>
      <c r="O6" s="13">
        <v>-1</v>
      </c>
      <c r="P6" s="14"/>
      <c r="Q6" s="13">
        <v>-1</v>
      </c>
      <c r="R6" s="10"/>
      <c r="S6" s="10"/>
      <c r="T6" s="14"/>
      <c r="U6" s="6"/>
      <c r="V6" s="11">
        <f t="shared" si="0"/>
        <v>4</v>
      </c>
      <c r="W6" s="12">
        <f t="shared" si="1"/>
        <v>-2</v>
      </c>
    </row>
    <row r="7" spans="1:24">
      <c r="A7" s="9">
        <v>4</v>
      </c>
      <c r="B7" s="3" t="s">
        <v>26</v>
      </c>
      <c r="C7" s="10">
        <v>1</v>
      </c>
      <c r="D7" s="10">
        <v>1</v>
      </c>
      <c r="E7" s="10"/>
      <c r="F7" s="10"/>
      <c r="G7" s="10"/>
      <c r="H7" s="10">
        <v>1</v>
      </c>
      <c r="I7" s="10">
        <v>1</v>
      </c>
      <c r="J7" s="10"/>
      <c r="K7" s="10"/>
      <c r="L7" s="10"/>
      <c r="M7" s="10">
        <v>1</v>
      </c>
      <c r="N7" s="10">
        <v>1</v>
      </c>
      <c r="O7" s="10">
        <v>1</v>
      </c>
      <c r="P7" s="14"/>
      <c r="Q7" s="15"/>
      <c r="R7" s="10"/>
      <c r="S7" s="10">
        <v>1</v>
      </c>
      <c r="T7" s="10"/>
      <c r="U7" s="6"/>
      <c r="V7" s="11">
        <f t="shared" si="0"/>
        <v>8</v>
      </c>
      <c r="W7" s="12">
        <f t="shared" si="1"/>
        <v>0</v>
      </c>
    </row>
    <row r="8" spans="1:24">
      <c r="A8" s="9">
        <v>5</v>
      </c>
      <c r="B8" s="3" t="s">
        <v>27</v>
      </c>
      <c r="C8" s="10">
        <v>1</v>
      </c>
      <c r="D8" s="10">
        <v>1</v>
      </c>
      <c r="E8" s="10">
        <v>1</v>
      </c>
      <c r="F8" s="10">
        <v>1</v>
      </c>
      <c r="G8" s="10">
        <v>2</v>
      </c>
      <c r="H8" s="10">
        <v>1</v>
      </c>
      <c r="I8" s="10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6"/>
      <c r="V8" s="11">
        <f t="shared" si="0"/>
        <v>8</v>
      </c>
      <c r="W8" s="12">
        <f t="shared" si="1"/>
        <v>0</v>
      </c>
    </row>
    <row r="9" spans="1:24">
      <c r="A9" s="9">
        <v>6</v>
      </c>
      <c r="B9" s="3" t="s">
        <v>28</v>
      </c>
      <c r="C9" s="10"/>
      <c r="D9" s="10"/>
      <c r="E9" s="10"/>
      <c r="F9" s="10">
        <v>1</v>
      </c>
      <c r="G9" s="10">
        <v>1</v>
      </c>
      <c r="H9" s="10"/>
      <c r="I9" s="10"/>
      <c r="J9" s="10"/>
      <c r="K9" s="10"/>
      <c r="L9" s="10"/>
      <c r="M9" s="10">
        <v>1</v>
      </c>
      <c r="N9" s="10">
        <v>2</v>
      </c>
      <c r="O9" s="10"/>
      <c r="P9" s="10">
        <v>1</v>
      </c>
      <c r="Q9" s="10"/>
      <c r="R9" s="10"/>
      <c r="S9" s="10"/>
      <c r="T9" s="10"/>
      <c r="U9" s="6"/>
      <c r="V9" s="11">
        <f t="shared" si="0"/>
        <v>6</v>
      </c>
      <c r="W9" s="12">
        <f t="shared" si="1"/>
        <v>0</v>
      </c>
    </row>
    <row r="10" spans="1:24">
      <c r="A10" s="9">
        <v>7</v>
      </c>
      <c r="B10" s="3" t="s">
        <v>29</v>
      </c>
      <c r="C10" s="10">
        <v>1</v>
      </c>
      <c r="D10" s="10">
        <v>1</v>
      </c>
      <c r="E10" s="10"/>
      <c r="F10" s="10"/>
      <c r="G10" s="10"/>
      <c r="H10" s="13">
        <v>-1</v>
      </c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0"/>
      <c r="U10" s="6"/>
      <c r="V10" s="11">
        <f t="shared" si="0"/>
        <v>3</v>
      </c>
      <c r="W10" s="12">
        <f t="shared" si="1"/>
        <v>-1</v>
      </c>
    </row>
    <row r="11" spans="1:24">
      <c r="A11" s="9">
        <v>8</v>
      </c>
      <c r="B11" s="3" t="s">
        <v>30</v>
      </c>
      <c r="C11" s="10">
        <v>1</v>
      </c>
      <c r="D11" s="10"/>
      <c r="E11" s="10"/>
      <c r="F11" s="13">
        <v>-1</v>
      </c>
      <c r="G11" s="10"/>
      <c r="H11" s="10"/>
      <c r="I11" s="10"/>
      <c r="J11" s="10"/>
      <c r="K11" s="10"/>
      <c r="L11" s="10"/>
      <c r="M11" s="10"/>
      <c r="N11" s="10"/>
      <c r="O11" s="13">
        <v>-1</v>
      </c>
      <c r="P11" s="10"/>
      <c r="Q11" s="10"/>
      <c r="R11" s="10"/>
      <c r="S11" s="10"/>
      <c r="T11" s="10"/>
      <c r="U11" s="6"/>
      <c r="V11" s="11">
        <f t="shared" si="0"/>
        <v>1</v>
      </c>
      <c r="W11" s="12">
        <f t="shared" si="1"/>
        <v>-2</v>
      </c>
    </row>
    <row r="12" spans="1:24">
      <c r="A12" s="9">
        <v>9</v>
      </c>
      <c r="B12" s="3" t="s">
        <v>31</v>
      </c>
      <c r="C12" s="10"/>
      <c r="D12" s="10">
        <v>1</v>
      </c>
      <c r="E12" s="10"/>
      <c r="F12" s="10"/>
      <c r="G12" s="10">
        <v>1</v>
      </c>
      <c r="H12" s="10">
        <v>2</v>
      </c>
      <c r="I12" s="10"/>
      <c r="J12" s="10"/>
      <c r="K12" s="10">
        <v>1</v>
      </c>
      <c r="L12" s="10"/>
      <c r="M12" s="10">
        <v>1</v>
      </c>
      <c r="N12" s="10">
        <v>1</v>
      </c>
      <c r="O12" s="10"/>
      <c r="P12" s="10">
        <v>1</v>
      </c>
      <c r="Q12" s="10"/>
      <c r="R12" s="10">
        <v>1</v>
      </c>
      <c r="S12" s="10"/>
      <c r="T12" s="10"/>
      <c r="U12" s="6"/>
      <c r="V12" s="11">
        <f t="shared" si="0"/>
        <v>9</v>
      </c>
      <c r="W12" s="12">
        <f t="shared" si="1"/>
        <v>0</v>
      </c>
    </row>
    <row r="13" spans="1:24">
      <c r="A13" s="9">
        <v>10</v>
      </c>
      <c r="B13" s="3" t="s">
        <v>71</v>
      </c>
      <c r="C13" s="10">
        <v>1</v>
      </c>
      <c r="D13" s="10"/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6"/>
      <c r="V13" s="11">
        <f t="shared" si="0"/>
        <v>4</v>
      </c>
      <c r="W13" s="12">
        <f t="shared" si="1"/>
        <v>0</v>
      </c>
    </row>
    <row r="14" spans="1:24">
      <c r="A14" s="9">
        <v>11</v>
      </c>
      <c r="B14" s="3" t="s">
        <v>72</v>
      </c>
      <c r="C14" s="10">
        <v>1</v>
      </c>
      <c r="D14" s="10"/>
      <c r="E14" s="10"/>
      <c r="F14" s="10"/>
      <c r="G14" s="10"/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6"/>
      <c r="V14" s="11">
        <f t="shared" si="0"/>
        <v>2</v>
      </c>
      <c r="W14" s="12">
        <f t="shared" si="1"/>
        <v>0</v>
      </c>
    </row>
    <row r="15" spans="1:24" ht="20.399999999999999">
      <c r="A15" s="9">
        <v>12</v>
      </c>
      <c r="B15" s="3" t="s">
        <v>73</v>
      </c>
      <c r="C15" s="10"/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/>
      <c r="U15" s="6"/>
      <c r="V15" s="11">
        <f t="shared" si="0"/>
        <v>2</v>
      </c>
      <c r="W15" s="12">
        <f t="shared" si="1"/>
        <v>0</v>
      </c>
    </row>
    <row r="16" spans="1:24" ht="20.399999999999999">
      <c r="A16" s="9">
        <v>13</v>
      </c>
      <c r="B16" s="3" t="s">
        <v>74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/>
      <c r="O16" s="10"/>
      <c r="P16" s="10"/>
      <c r="Q16" s="10"/>
      <c r="R16" s="10">
        <v>1</v>
      </c>
      <c r="S16" s="10"/>
      <c r="T16" s="13">
        <v>-1</v>
      </c>
      <c r="U16" s="6"/>
      <c r="V16" s="11">
        <f t="shared" si="0"/>
        <v>3</v>
      </c>
      <c r="W16" s="12">
        <f t="shared" si="1"/>
        <v>-1</v>
      </c>
    </row>
    <row r="17" spans="1:23" ht="20.399999999999999">
      <c r="A17" s="9">
        <v>14</v>
      </c>
      <c r="B17" s="3" t="s">
        <v>75</v>
      </c>
      <c r="C17" s="10"/>
      <c r="D17" s="10"/>
      <c r="E17" s="10"/>
      <c r="F17" s="10"/>
      <c r="G17" s="13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>
        <v>5</v>
      </c>
      <c r="S17" s="10"/>
      <c r="T17" s="10">
        <v>2</v>
      </c>
      <c r="U17" s="6"/>
      <c r="V17" s="11">
        <f t="shared" si="0"/>
        <v>8</v>
      </c>
      <c r="W17" s="12">
        <f t="shared" si="1"/>
        <v>0</v>
      </c>
    </row>
    <row r="18" spans="1:23" ht="20.399999999999999">
      <c r="A18" s="9">
        <v>15</v>
      </c>
      <c r="B18" s="3" t="s">
        <v>76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1</v>
      </c>
      <c r="O18" s="10"/>
      <c r="P18" s="10"/>
      <c r="Q18" s="10"/>
      <c r="R18" s="10">
        <v>2</v>
      </c>
      <c r="S18" s="10"/>
      <c r="T18" s="13"/>
      <c r="U18" s="6"/>
      <c r="V18" s="11">
        <f t="shared" si="0"/>
        <v>3</v>
      </c>
      <c r="W18" s="12">
        <f t="shared" si="1"/>
        <v>0</v>
      </c>
    </row>
    <row r="19" spans="1:23" ht="20.399999999999999">
      <c r="A19" s="9">
        <v>16</v>
      </c>
      <c r="B19" s="3" t="s">
        <v>81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3">
        <v>-1</v>
      </c>
      <c r="U19" s="6"/>
      <c r="V19" s="11">
        <f>SUMIF(C19:T19,"&gt;0")</f>
        <v>0</v>
      </c>
      <c r="W19" s="12">
        <f>SUMIF(C19:T19,"&lt;0")</f>
        <v>-1</v>
      </c>
    </row>
    <row r="20" spans="1:23" ht="20.399999999999999">
      <c r="A20" s="9">
        <v>17</v>
      </c>
      <c r="B20" s="3" t="s">
        <v>77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1</v>
      </c>
      <c r="S20" s="16"/>
      <c r="T20" s="13">
        <v>-1</v>
      </c>
      <c r="U20" s="6"/>
      <c r="V20" s="11">
        <f t="shared" si="0"/>
        <v>1</v>
      </c>
      <c r="W20" s="12">
        <f t="shared" si="1"/>
        <v>-1</v>
      </c>
    </row>
    <row r="21" spans="1:23">
      <c r="A21" s="9">
        <v>18</v>
      </c>
      <c r="B21" s="3" t="s">
        <v>78</v>
      </c>
      <c r="C21" s="10"/>
      <c r="D21" s="10"/>
      <c r="E21" s="10"/>
      <c r="F21" s="10"/>
      <c r="G21" s="10"/>
      <c r="H21" s="10"/>
      <c r="I21" s="10"/>
      <c r="J21" s="10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6"/>
      <c r="V21" s="11">
        <f t="shared" si="0"/>
        <v>1</v>
      </c>
      <c r="W21" s="12">
        <f t="shared" si="1"/>
        <v>0</v>
      </c>
    </row>
    <row r="22" spans="1:23">
      <c r="A22" s="9">
        <v>19</v>
      </c>
      <c r="B22" s="3" t="s">
        <v>79</v>
      </c>
      <c r="C22" s="10">
        <v>1</v>
      </c>
      <c r="D22" s="10"/>
      <c r="E22" s="10">
        <v>1</v>
      </c>
      <c r="F22" s="10">
        <v>1</v>
      </c>
      <c r="G22" s="10"/>
      <c r="H22" s="10">
        <v>2</v>
      </c>
      <c r="I22" s="10"/>
      <c r="J22" s="10"/>
      <c r="K22" s="10"/>
      <c r="L22" s="10"/>
      <c r="M22" s="10">
        <v>1</v>
      </c>
      <c r="N22" s="10">
        <v>1</v>
      </c>
      <c r="O22" s="10">
        <v>2</v>
      </c>
      <c r="P22" s="10">
        <v>2</v>
      </c>
      <c r="Q22" s="10"/>
      <c r="R22" s="10"/>
      <c r="S22" s="10">
        <v>2</v>
      </c>
      <c r="T22" s="13">
        <v>-1</v>
      </c>
      <c r="U22" s="6"/>
      <c r="V22" s="11">
        <f t="shared" si="0"/>
        <v>13</v>
      </c>
      <c r="W22" s="12">
        <f t="shared" si="1"/>
        <v>-1</v>
      </c>
    </row>
    <row r="23" spans="1:23" ht="20.399999999999999">
      <c r="A23" s="9">
        <v>20</v>
      </c>
      <c r="B23" s="3" t="s">
        <v>80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>
        <v>-1</v>
      </c>
      <c r="U23" s="6"/>
      <c r="V23" s="11">
        <f t="shared" si="0"/>
        <v>0</v>
      </c>
      <c r="W23" s="12">
        <f t="shared" si="1"/>
        <v>-1</v>
      </c>
    </row>
    <row r="24" spans="1:23" ht="20.399999999999999">
      <c r="A24" s="9">
        <v>21</v>
      </c>
      <c r="B24" s="3" t="s">
        <v>84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3">
        <v>-1</v>
      </c>
      <c r="U24" s="6"/>
      <c r="V24" s="11">
        <f t="shared" si="0"/>
        <v>0</v>
      </c>
      <c r="W24" s="12">
        <f t="shared" si="1"/>
        <v>-1</v>
      </c>
    </row>
    <row r="25" spans="1:23" ht="20.399999999999999">
      <c r="A25" s="9">
        <v>22</v>
      </c>
      <c r="B25" s="3" t="s">
        <v>82</v>
      </c>
      <c r="C25" s="13">
        <v>-1</v>
      </c>
      <c r="D25" s="10"/>
      <c r="E25" s="10"/>
      <c r="F25" s="10"/>
      <c r="G25" s="13">
        <v>-1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6"/>
      <c r="V25" s="11">
        <f t="shared" si="0"/>
        <v>0</v>
      </c>
      <c r="W25" s="12">
        <f t="shared" si="1"/>
        <v>-2</v>
      </c>
    </row>
    <row r="26" spans="1:23" ht="16.2" thickBot="1">
      <c r="A26" s="9">
        <v>23</v>
      </c>
      <c r="B26" s="3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1</v>
      </c>
      <c r="S26" s="10"/>
      <c r="T26" s="16"/>
      <c r="U26" s="6"/>
      <c r="V26" s="17">
        <f>SUMIF(C26:T26,"&gt;0")</f>
        <v>1</v>
      </c>
      <c r="W26" s="18">
        <f>SUMIF(C26:T26,"&lt;0")</f>
        <v>0</v>
      </c>
    </row>
    <row r="27" spans="1:23" ht="16.8" thickTop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9">
        <f>SUM(V4:V26)</f>
        <v>99</v>
      </c>
      <c r="W27" s="20">
        <f>SUM(W4:W26)</f>
        <v>-16</v>
      </c>
    </row>
    <row r="28" spans="1:23" ht="16.2" thickTop="1"/>
  </sheetData>
  <mergeCells count="2">
    <mergeCell ref="A1:W1"/>
    <mergeCell ref="A2:W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115" zoomScaleNormal="100" zoomScaleSheetLayoutView="115" workbookViewId="0">
      <selection activeCell="M21" sqref="M21"/>
    </sheetView>
  </sheetViews>
  <sheetFormatPr defaultColWidth="9.109375" defaultRowHeight="14.4"/>
  <cols>
    <col min="1" max="1" width="3.6640625" style="22" bestFit="1" customWidth="1"/>
    <col min="2" max="2" width="16.5546875" style="22" customWidth="1"/>
    <col min="3" max="6" width="3" style="22" bestFit="1" customWidth="1"/>
    <col min="7" max="7" width="3" style="30" bestFit="1" customWidth="1"/>
    <col min="8" max="14" width="3" style="22" bestFit="1" customWidth="1"/>
    <col min="15" max="15" width="2.109375" style="22" customWidth="1"/>
    <col min="16" max="16" width="3" style="22" bestFit="1" customWidth="1"/>
    <col min="17" max="17" width="3.109375" style="22" bestFit="1" customWidth="1"/>
    <col min="18" max="18" width="6.88671875" style="22" bestFit="1" customWidth="1"/>
    <col min="19" max="19" width="6.88671875" style="22" customWidth="1"/>
    <col min="20" max="20" width="7.6640625" style="22" customWidth="1"/>
    <col min="21" max="23" width="6" style="22" customWidth="1"/>
    <col min="24" max="24" width="9.33203125" style="22" customWidth="1"/>
    <col min="25" max="25" width="7.33203125" style="22" customWidth="1"/>
    <col min="26" max="26" width="7.88671875" style="22" customWidth="1"/>
    <col min="27" max="28" width="6.88671875" style="22" customWidth="1"/>
    <col min="29" max="29" width="5.5546875" style="22" bestFit="1" customWidth="1"/>
    <col min="30" max="16384" width="9.109375" style="22"/>
  </cols>
  <sheetData>
    <row r="1" spans="1:17" ht="15" thickBo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7.8" customHeight="1" thickTop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90">
      <c r="A3" s="3" t="s">
        <v>1</v>
      </c>
      <c r="B3" s="3" t="s">
        <v>2</v>
      </c>
      <c r="C3" s="24" t="s">
        <v>34</v>
      </c>
      <c r="D3" s="24" t="s">
        <v>35</v>
      </c>
      <c r="E3" s="24" t="s">
        <v>36</v>
      </c>
      <c r="F3" s="24" t="s">
        <v>37</v>
      </c>
      <c r="G3" s="24" t="s">
        <v>38</v>
      </c>
      <c r="H3" s="24" t="s">
        <v>39</v>
      </c>
      <c r="I3" s="24" t="s">
        <v>40</v>
      </c>
      <c r="J3" s="24" t="s">
        <v>41</v>
      </c>
      <c r="K3" s="24" t="s">
        <v>42</v>
      </c>
      <c r="L3" s="25" t="s">
        <v>43</v>
      </c>
      <c r="M3" s="25" t="s">
        <v>44</v>
      </c>
      <c r="N3" s="25" t="s">
        <v>45</v>
      </c>
      <c r="O3" s="6"/>
      <c r="P3" s="7" t="s">
        <v>21</v>
      </c>
      <c r="Q3" s="8" t="s">
        <v>22</v>
      </c>
    </row>
    <row r="4" spans="1:17">
      <c r="A4" s="27">
        <v>1</v>
      </c>
      <c r="B4" s="3" t="s">
        <v>23</v>
      </c>
      <c r="C4" s="11"/>
      <c r="D4" s="11"/>
      <c r="E4" s="11"/>
      <c r="F4" s="11"/>
      <c r="G4" s="11">
        <v>1</v>
      </c>
      <c r="H4" s="11"/>
      <c r="I4" s="11"/>
      <c r="J4" s="11">
        <v>1</v>
      </c>
      <c r="K4" s="11">
        <v>1</v>
      </c>
      <c r="L4" s="11"/>
      <c r="M4" s="11"/>
      <c r="N4" s="11"/>
      <c r="O4" s="6"/>
      <c r="P4" s="11">
        <f t="shared" ref="P4:P21" si="0">SUMIF(C4:N4,"&gt;0")</f>
        <v>3</v>
      </c>
      <c r="Q4" s="28">
        <f t="shared" ref="Q4:Q21" si="1">SUMIF(C4:N4,"&lt;0")</f>
        <v>0</v>
      </c>
    </row>
    <row r="5" spans="1:17">
      <c r="A5" s="9">
        <v>2</v>
      </c>
      <c r="B5" s="3" t="s">
        <v>24</v>
      </c>
      <c r="C5" s="11"/>
      <c r="D5" s="11">
        <v>1</v>
      </c>
      <c r="E5" s="11">
        <v>1</v>
      </c>
      <c r="F5" s="11"/>
      <c r="G5" s="11"/>
      <c r="H5" s="11">
        <v>1</v>
      </c>
      <c r="I5" s="43">
        <v>-2</v>
      </c>
      <c r="J5" s="11">
        <v>1</v>
      </c>
      <c r="K5" s="11">
        <v>3</v>
      </c>
      <c r="L5" s="11"/>
      <c r="M5" s="11"/>
      <c r="N5" s="11"/>
      <c r="O5" s="6"/>
      <c r="P5" s="11">
        <f t="shared" si="0"/>
        <v>7</v>
      </c>
      <c r="Q5" s="28">
        <f t="shared" si="1"/>
        <v>-2</v>
      </c>
    </row>
    <row r="6" spans="1:17">
      <c r="A6" s="27">
        <v>3</v>
      </c>
      <c r="B6" s="3" t="s">
        <v>25</v>
      </c>
      <c r="C6" s="11"/>
      <c r="D6" s="43">
        <v>-1</v>
      </c>
      <c r="E6" s="11"/>
      <c r="F6" s="11"/>
      <c r="G6" s="11"/>
      <c r="H6" s="11"/>
      <c r="I6" s="11"/>
      <c r="J6" s="11">
        <v>1</v>
      </c>
      <c r="K6" s="11">
        <v>1</v>
      </c>
      <c r="L6" s="11">
        <v>1</v>
      </c>
      <c r="M6" s="11"/>
      <c r="N6" s="11">
        <v>1</v>
      </c>
      <c r="O6" s="6"/>
      <c r="P6" s="11">
        <f t="shared" si="0"/>
        <v>4</v>
      </c>
      <c r="Q6" s="28">
        <f t="shared" si="1"/>
        <v>-1</v>
      </c>
    </row>
    <row r="7" spans="1:17">
      <c r="A7" s="9">
        <v>4</v>
      </c>
      <c r="B7" s="3" t="s">
        <v>69</v>
      </c>
      <c r="C7" s="11"/>
      <c r="D7" s="11"/>
      <c r="E7" s="11">
        <v>1</v>
      </c>
      <c r="F7" s="11">
        <v>1</v>
      </c>
      <c r="G7" s="11"/>
      <c r="H7" s="11"/>
      <c r="I7" s="43">
        <v>-2</v>
      </c>
      <c r="J7" s="11">
        <v>1</v>
      </c>
      <c r="K7" s="11">
        <v>1</v>
      </c>
      <c r="L7" s="11">
        <v>2</v>
      </c>
      <c r="M7" s="11"/>
      <c r="N7" s="11"/>
      <c r="O7" s="6"/>
      <c r="P7" s="11">
        <f t="shared" si="0"/>
        <v>6</v>
      </c>
      <c r="Q7" s="28">
        <f t="shared" si="1"/>
        <v>-2</v>
      </c>
    </row>
    <row r="8" spans="1:17">
      <c r="A8" s="27">
        <v>5</v>
      </c>
      <c r="B8" s="3" t="s">
        <v>27</v>
      </c>
      <c r="C8" s="11">
        <v>1</v>
      </c>
      <c r="D8" s="11">
        <v>1</v>
      </c>
      <c r="E8" s="11">
        <v>1</v>
      </c>
      <c r="F8" s="11"/>
      <c r="G8" s="11">
        <v>2</v>
      </c>
      <c r="H8" s="11"/>
      <c r="I8" s="11"/>
      <c r="J8" s="11"/>
      <c r="K8" s="11"/>
      <c r="L8" s="11"/>
      <c r="M8" s="11"/>
      <c r="N8" s="11"/>
      <c r="O8" s="6"/>
      <c r="P8" s="11">
        <f t="shared" si="0"/>
        <v>5</v>
      </c>
      <c r="Q8" s="28">
        <f t="shared" si="1"/>
        <v>0</v>
      </c>
    </row>
    <row r="9" spans="1:17">
      <c r="A9" s="9">
        <v>6</v>
      </c>
      <c r="B9" s="3" t="s">
        <v>28</v>
      </c>
      <c r="C9" s="11"/>
      <c r="D9" s="11"/>
      <c r="E9" s="11"/>
      <c r="F9" s="11"/>
      <c r="G9" s="11"/>
      <c r="H9" s="11"/>
      <c r="I9" s="11">
        <v>1</v>
      </c>
      <c r="J9" s="11"/>
      <c r="K9" s="11">
        <v>1</v>
      </c>
      <c r="L9" s="11">
        <v>1</v>
      </c>
      <c r="M9" s="11"/>
      <c r="N9" s="11"/>
      <c r="O9" s="6"/>
      <c r="P9" s="11">
        <f t="shared" si="0"/>
        <v>3</v>
      </c>
      <c r="Q9" s="28">
        <f t="shared" si="1"/>
        <v>0</v>
      </c>
    </row>
    <row r="10" spans="1:17">
      <c r="A10" s="27">
        <v>7</v>
      </c>
      <c r="B10" s="3" t="s">
        <v>30</v>
      </c>
      <c r="C10" s="11"/>
      <c r="D10" s="11"/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6"/>
      <c r="P10" s="11">
        <f t="shared" si="0"/>
        <v>2</v>
      </c>
      <c r="Q10" s="28">
        <f t="shared" si="1"/>
        <v>0</v>
      </c>
    </row>
    <row r="11" spans="1:17">
      <c r="A11" s="9">
        <v>8</v>
      </c>
      <c r="B11" s="3" t="s">
        <v>31</v>
      </c>
      <c r="C11" s="11"/>
      <c r="D11" s="11"/>
      <c r="E11" s="11">
        <v>1</v>
      </c>
      <c r="F11" s="11">
        <v>1</v>
      </c>
      <c r="G11" s="11"/>
      <c r="H11" s="11"/>
      <c r="I11" s="11">
        <v>1</v>
      </c>
      <c r="J11" s="11">
        <v>1</v>
      </c>
      <c r="K11" s="11">
        <v>1</v>
      </c>
      <c r="L11" s="11"/>
      <c r="M11" s="11"/>
      <c r="N11" s="11"/>
      <c r="O11" s="6"/>
      <c r="P11" s="11">
        <f t="shared" si="0"/>
        <v>5</v>
      </c>
      <c r="Q11" s="28">
        <f t="shared" si="1"/>
        <v>0</v>
      </c>
    </row>
    <row r="12" spans="1:17" ht="20.399999999999999">
      <c r="A12" s="27">
        <v>9</v>
      </c>
      <c r="B12" s="3" t="s">
        <v>71</v>
      </c>
      <c r="C12" s="11"/>
      <c r="D12" s="11"/>
      <c r="E12" s="11"/>
      <c r="F12" s="11"/>
      <c r="G12" s="11"/>
      <c r="H12" s="11"/>
      <c r="I12" s="11"/>
      <c r="J12" s="11">
        <v>1</v>
      </c>
      <c r="K12" s="11"/>
      <c r="L12" s="11"/>
      <c r="M12" s="11"/>
      <c r="N12" s="11"/>
      <c r="O12" s="6"/>
      <c r="P12" s="11">
        <f t="shared" si="0"/>
        <v>1</v>
      </c>
      <c r="Q12" s="28">
        <f t="shared" si="1"/>
        <v>0</v>
      </c>
    </row>
    <row r="13" spans="1:17" ht="20.399999999999999">
      <c r="A13" s="9">
        <v>10</v>
      </c>
      <c r="B13" s="3" t="s">
        <v>72</v>
      </c>
      <c r="C13" s="11"/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6"/>
      <c r="P13" s="11">
        <f t="shared" si="0"/>
        <v>1</v>
      </c>
      <c r="Q13" s="28">
        <f t="shared" si="1"/>
        <v>0</v>
      </c>
    </row>
    <row r="14" spans="1:17" ht="20.399999999999999">
      <c r="A14" s="27">
        <v>11</v>
      </c>
      <c r="B14" s="3" t="s">
        <v>73</v>
      </c>
      <c r="C14" s="11"/>
      <c r="D14" s="11">
        <v>1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43">
        <v>-1</v>
      </c>
      <c r="O14" s="6"/>
      <c r="P14" s="11">
        <f t="shared" si="0"/>
        <v>2</v>
      </c>
      <c r="Q14" s="28">
        <f t="shared" si="1"/>
        <v>-1</v>
      </c>
    </row>
    <row r="15" spans="1:17" ht="20.399999999999999">
      <c r="A15" s="9">
        <v>12</v>
      </c>
      <c r="B15" s="3" t="s">
        <v>75</v>
      </c>
      <c r="C15" s="11"/>
      <c r="D15" s="11"/>
      <c r="E15" s="11"/>
      <c r="F15" s="11"/>
      <c r="G15" s="11"/>
      <c r="H15" s="11"/>
      <c r="I15" s="11"/>
      <c r="J15" s="11"/>
      <c r="K15" s="11">
        <v>1</v>
      </c>
      <c r="L15" s="11">
        <v>1</v>
      </c>
      <c r="M15" s="11"/>
      <c r="N15" s="11"/>
      <c r="O15" s="6"/>
      <c r="P15" s="11">
        <f t="shared" si="0"/>
        <v>2</v>
      </c>
      <c r="Q15" s="28">
        <f t="shared" si="1"/>
        <v>0</v>
      </c>
    </row>
    <row r="16" spans="1:17" ht="40.799999999999997">
      <c r="A16" s="27">
        <v>13</v>
      </c>
      <c r="B16" s="3" t="s">
        <v>83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v>1</v>
      </c>
      <c r="M16" s="11"/>
      <c r="N16" s="43">
        <v>-1</v>
      </c>
      <c r="O16" s="6"/>
      <c r="P16" s="11">
        <f t="shared" si="0"/>
        <v>1</v>
      </c>
      <c r="Q16" s="28">
        <f t="shared" si="1"/>
        <v>-1</v>
      </c>
    </row>
    <row r="17" spans="1:17">
      <c r="A17" s="9">
        <v>14</v>
      </c>
      <c r="B17" s="3" t="s">
        <v>79</v>
      </c>
      <c r="C17" s="11"/>
      <c r="D17" s="11">
        <v>1</v>
      </c>
      <c r="E17" s="11">
        <v>1</v>
      </c>
      <c r="F17" s="11"/>
      <c r="G17" s="11">
        <v>1</v>
      </c>
      <c r="H17" s="11">
        <v>1</v>
      </c>
      <c r="I17" s="11"/>
      <c r="J17" s="11"/>
      <c r="K17" s="11">
        <v>4</v>
      </c>
      <c r="L17" s="11">
        <v>1</v>
      </c>
      <c r="M17" s="11"/>
      <c r="N17" s="11"/>
      <c r="O17" s="6"/>
      <c r="P17" s="11">
        <f t="shared" si="0"/>
        <v>9</v>
      </c>
      <c r="Q17" s="28">
        <f t="shared" si="1"/>
        <v>0</v>
      </c>
    </row>
    <row r="18" spans="1:17" ht="20.399999999999999">
      <c r="A18" s="27">
        <v>15</v>
      </c>
      <c r="B18" s="3" t="s">
        <v>80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>
        <v>-2</v>
      </c>
      <c r="N18" s="11"/>
      <c r="O18" s="6"/>
      <c r="P18" s="11">
        <f t="shared" si="0"/>
        <v>0</v>
      </c>
      <c r="Q18" s="28">
        <f t="shared" si="1"/>
        <v>-2</v>
      </c>
    </row>
    <row r="19" spans="1:17" ht="20.399999999999999">
      <c r="A19" s="9">
        <v>16</v>
      </c>
      <c r="B19" s="3" t="s">
        <v>85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>
        <v>-1</v>
      </c>
      <c r="N19" s="11"/>
      <c r="O19" s="6"/>
      <c r="P19" s="11">
        <f t="shared" si="0"/>
        <v>0</v>
      </c>
      <c r="Q19" s="28">
        <f t="shared" si="1"/>
        <v>-1</v>
      </c>
    </row>
    <row r="20" spans="1:17" ht="20.399999999999999">
      <c r="A20" s="27">
        <v>17</v>
      </c>
      <c r="B20" s="3" t="s">
        <v>86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>
        <v>-1</v>
      </c>
      <c r="N20" s="11"/>
      <c r="O20" s="6"/>
      <c r="P20" s="11">
        <f t="shared" si="0"/>
        <v>0</v>
      </c>
      <c r="Q20" s="28">
        <f t="shared" si="1"/>
        <v>-1</v>
      </c>
    </row>
    <row r="21" spans="1:17" ht="21" thickBot="1">
      <c r="A21" s="9">
        <v>18</v>
      </c>
      <c r="B21" s="3" t="s">
        <v>87</v>
      </c>
      <c r="C21" s="11"/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42"/>
      <c r="N21" s="11"/>
      <c r="O21" s="6"/>
      <c r="P21" s="11">
        <f t="shared" si="0"/>
        <v>1</v>
      </c>
      <c r="Q21" s="28">
        <f t="shared" si="1"/>
        <v>0</v>
      </c>
    </row>
    <row r="22" spans="1:17" ht="15.6" thickTop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9">
        <f>SUM(P4:P21)</f>
        <v>52</v>
      </c>
      <c r="Q22" s="20">
        <f>SUM(Q4:Q21)</f>
        <v>-11</v>
      </c>
    </row>
    <row r="23" spans="1:17" ht="31.2" customHeight="1" thickTop="1">
      <c r="B23" s="59" t="s">
        <v>70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</sheetData>
  <mergeCells count="3">
    <mergeCell ref="A1:Q1"/>
    <mergeCell ref="B23:Q23"/>
    <mergeCell ref="A2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5" zoomScaleNormal="100" zoomScaleSheetLayoutView="115" workbookViewId="0">
      <selection activeCell="D12" sqref="D12"/>
    </sheetView>
  </sheetViews>
  <sheetFormatPr defaultRowHeight="14.4"/>
  <cols>
    <col min="1" max="1" width="3.21875" bestFit="1" customWidth="1"/>
    <col min="2" max="2" width="14.77734375" customWidth="1"/>
    <col min="3" max="8" width="4.44140625" bestFit="1" customWidth="1"/>
    <col min="9" max="9" width="1.33203125" customWidth="1"/>
    <col min="10" max="11" width="2.5546875" bestFit="1" customWidth="1"/>
  </cols>
  <sheetData>
    <row r="1" spans="1:18" s="22" customFormat="1" ht="15" thickBot="1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8" s="22" customFormat="1" ht="7.8" customHeight="1" thickTop="1">
      <c r="A2" s="61"/>
      <c r="B2" s="61"/>
      <c r="C2" s="61"/>
      <c r="D2" s="61"/>
      <c r="E2" s="61"/>
      <c r="F2" s="61"/>
      <c r="G2" s="61"/>
      <c r="H2" s="61"/>
      <c r="I2" s="60"/>
      <c r="J2" s="61"/>
      <c r="K2" s="61"/>
      <c r="L2" s="23"/>
      <c r="M2" s="23"/>
      <c r="N2" s="23"/>
      <c r="O2" s="23"/>
      <c r="P2" s="23"/>
      <c r="Q2" s="23"/>
      <c r="R2" s="23"/>
    </row>
    <row r="3" spans="1:18" ht="51">
      <c r="A3" s="3" t="s">
        <v>1</v>
      </c>
      <c r="B3" s="3" t="s">
        <v>2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5"/>
      <c r="J3" s="31" t="s">
        <v>21</v>
      </c>
      <c r="K3" s="32" t="s">
        <v>22</v>
      </c>
    </row>
    <row r="4" spans="1:18">
      <c r="A4" s="9">
        <v>1</v>
      </c>
      <c r="B4" s="3" t="s">
        <v>23</v>
      </c>
      <c r="C4" s="11"/>
      <c r="D4" s="11"/>
      <c r="E4" s="11"/>
      <c r="F4" s="11"/>
      <c r="G4" s="11">
        <v>1</v>
      </c>
      <c r="H4" s="11"/>
      <c r="I4" s="44"/>
      <c r="J4" s="17">
        <f>SUMIF(C4:H4,"&gt;0")</f>
        <v>1</v>
      </c>
      <c r="K4" s="18">
        <f>SUMIF(C4:H4,"&lt;0")</f>
        <v>0</v>
      </c>
    </row>
    <row r="5" spans="1:18">
      <c r="A5" s="9">
        <v>2</v>
      </c>
      <c r="B5" s="3" t="s">
        <v>24</v>
      </c>
      <c r="C5" s="43">
        <v>-1</v>
      </c>
      <c r="D5" s="11"/>
      <c r="E5" s="11">
        <v>1</v>
      </c>
      <c r="F5" s="11">
        <v>1</v>
      </c>
      <c r="G5" s="29"/>
      <c r="H5" s="11"/>
      <c r="I5" s="44"/>
      <c r="J5" s="17">
        <f t="shared" ref="J5:J17" si="0">SUMIF(C5:H5,"&gt;0")</f>
        <v>2</v>
      </c>
      <c r="K5" s="18">
        <f t="shared" ref="K5:K17" si="1">SUMIF(C5:H5,"&lt;0")</f>
        <v>-1</v>
      </c>
    </row>
    <row r="6" spans="1:18">
      <c r="A6" s="9">
        <v>3</v>
      </c>
      <c r="B6" s="3" t="s">
        <v>25</v>
      </c>
      <c r="C6" s="11"/>
      <c r="D6" s="43">
        <v>-1</v>
      </c>
      <c r="E6" s="11"/>
      <c r="F6" s="11"/>
      <c r="G6" s="43">
        <v>-1</v>
      </c>
      <c r="H6" s="11"/>
      <c r="I6" s="44"/>
      <c r="J6" s="17">
        <f t="shared" si="0"/>
        <v>0</v>
      </c>
      <c r="K6" s="18">
        <f t="shared" si="1"/>
        <v>-2</v>
      </c>
    </row>
    <row r="7" spans="1:18">
      <c r="A7" s="9">
        <v>4</v>
      </c>
      <c r="B7" s="3" t="s">
        <v>29</v>
      </c>
      <c r="C7" s="11">
        <v>1</v>
      </c>
      <c r="D7" s="11"/>
      <c r="E7" s="11"/>
      <c r="F7" s="29"/>
      <c r="G7" s="11"/>
      <c r="H7" s="11"/>
      <c r="I7" s="44"/>
      <c r="J7" s="17">
        <f t="shared" si="0"/>
        <v>1</v>
      </c>
      <c r="K7" s="18">
        <f t="shared" si="1"/>
        <v>0</v>
      </c>
    </row>
    <row r="8" spans="1:18">
      <c r="A8" s="9">
        <v>5</v>
      </c>
      <c r="B8" s="3" t="s">
        <v>30</v>
      </c>
      <c r="C8" s="11"/>
      <c r="D8" s="11"/>
      <c r="E8" s="11">
        <v>1</v>
      </c>
      <c r="F8" s="11"/>
      <c r="G8" s="11"/>
      <c r="H8" s="11"/>
      <c r="I8" s="44"/>
      <c r="J8" s="17">
        <f t="shared" si="0"/>
        <v>1</v>
      </c>
      <c r="K8" s="18">
        <f t="shared" si="1"/>
        <v>0</v>
      </c>
    </row>
    <row r="9" spans="1:18">
      <c r="A9" s="9">
        <v>6</v>
      </c>
      <c r="B9" s="3" t="s">
        <v>31</v>
      </c>
      <c r="C9" s="11"/>
      <c r="D9" s="11"/>
      <c r="E9" s="11"/>
      <c r="F9" s="11"/>
      <c r="G9" s="11">
        <v>1</v>
      </c>
      <c r="H9" s="11"/>
      <c r="I9" s="44"/>
      <c r="J9" s="17">
        <f t="shared" si="0"/>
        <v>1</v>
      </c>
      <c r="K9" s="18">
        <f t="shared" si="1"/>
        <v>0</v>
      </c>
    </row>
    <row r="10" spans="1:18" ht="20.399999999999999">
      <c r="A10" s="9">
        <v>7</v>
      </c>
      <c r="B10" s="3" t="s">
        <v>72</v>
      </c>
      <c r="C10" s="11">
        <v>1</v>
      </c>
      <c r="D10" s="11"/>
      <c r="E10" s="11"/>
      <c r="F10" s="11"/>
      <c r="G10" s="11"/>
      <c r="H10" s="11"/>
      <c r="I10" s="44"/>
      <c r="J10" s="17">
        <f t="shared" si="0"/>
        <v>1</v>
      </c>
      <c r="K10" s="18">
        <f t="shared" si="1"/>
        <v>0</v>
      </c>
    </row>
    <row r="11" spans="1:18" ht="20.399999999999999">
      <c r="A11" s="9">
        <v>8</v>
      </c>
      <c r="B11" s="3" t="s">
        <v>73</v>
      </c>
      <c r="C11" s="11">
        <v>1</v>
      </c>
      <c r="D11" s="11">
        <v>1</v>
      </c>
      <c r="E11" s="11"/>
      <c r="F11" s="11"/>
      <c r="G11" s="11"/>
      <c r="H11" s="11"/>
      <c r="I11" s="44"/>
      <c r="J11" s="17">
        <f t="shared" si="0"/>
        <v>2</v>
      </c>
      <c r="K11" s="18">
        <f t="shared" si="1"/>
        <v>0</v>
      </c>
    </row>
    <row r="12" spans="1:18" ht="30.6">
      <c r="A12" s="9">
        <v>9</v>
      </c>
      <c r="B12" s="3" t="s">
        <v>74</v>
      </c>
      <c r="C12" s="11"/>
      <c r="D12" s="11"/>
      <c r="E12" s="11"/>
      <c r="F12" s="11">
        <v>1</v>
      </c>
      <c r="G12" s="11">
        <v>1</v>
      </c>
      <c r="H12" s="11"/>
      <c r="I12" s="44"/>
      <c r="J12" s="17">
        <f t="shared" si="0"/>
        <v>2</v>
      </c>
      <c r="K12" s="18">
        <f t="shared" si="1"/>
        <v>0</v>
      </c>
    </row>
    <row r="13" spans="1:18" ht="20.399999999999999">
      <c r="A13" s="9">
        <v>10</v>
      </c>
      <c r="B13" s="3" t="s">
        <v>76</v>
      </c>
      <c r="C13" s="11"/>
      <c r="D13" s="11"/>
      <c r="E13" s="11">
        <v>1</v>
      </c>
      <c r="F13" s="11"/>
      <c r="G13" s="11"/>
      <c r="H13" s="11">
        <v>1</v>
      </c>
      <c r="I13" s="44"/>
      <c r="J13" s="17">
        <f t="shared" si="0"/>
        <v>2</v>
      </c>
      <c r="K13" s="18">
        <f t="shared" si="1"/>
        <v>0</v>
      </c>
    </row>
    <row r="14" spans="1:18" ht="20.399999999999999">
      <c r="A14" s="9">
        <v>11</v>
      </c>
      <c r="B14" s="3" t="s">
        <v>79</v>
      </c>
      <c r="C14" s="34"/>
      <c r="D14" s="34"/>
      <c r="E14" s="11">
        <v>1</v>
      </c>
      <c r="F14" s="9"/>
      <c r="G14" s="11">
        <v>1</v>
      </c>
      <c r="H14" s="34"/>
      <c r="I14" s="46"/>
      <c r="J14" s="17">
        <f t="shared" si="0"/>
        <v>2</v>
      </c>
      <c r="K14" s="18">
        <f t="shared" si="1"/>
        <v>0</v>
      </c>
    </row>
    <row r="15" spans="1:18" ht="20.399999999999999">
      <c r="A15" s="9">
        <v>12</v>
      </c>
      <c r="B15" s="3" t="s">
        <v>80</v>
      </c>
      <c r="C15" s="35"/>
      <c r="D15" s="35"/>
      <c r="E15" s="35"/>
      <c r="F15" s="35"/>
      <c r="G15" s="35"/>
      <c r="H15" s="43">
        <v>-1</v>
      </c>
      <c r="I15" s="47"/>
      <c r="J15" s="17">
        <f t="shared" si="0"/>
        <v>0</v>
      </c>
      <c r="K15" s="18">
        <f t="shared" si="1"/>
        <v>-1</v>
      </c>
    </row>
    <row r="16" spans="1:18" ht="20.399999999999999">
      <c r="A16" s="9">
        <v>13</v>
      </c>
      <c r="B16" s="3" t="s">
        <v>89</v>
      </c>
      <c r="C16" s="35"/>
      <c r="D16" s="35"/>
      <c r="E16" s="35"/>
      <c r="F16" s="35"/>
      <c r="G16" s="35"/>
      <c r="H16" s="11">
        <v>1</v>
      </c>
      <c r="I16" s="50"/>
      <c r="J16" s="17">
        <f t="shared" si="0"/>
        <v>1</v>
      </c>
      <c r="K16" s="18">
        <f t="shared" si="1"/>
        <v>0</v>
      </c>
    </row>
    <row r="17" spans="1:11" ht="20.399999999999999">
      <c r="A17" s="9">
        <v>14</v>
      </c>
      <c r="B17" s="3" t="s">
        <v>90</v>
      </c>
      <c r="C17" s="11">
        <v>1</v>
      </c>
      <c r="D17" s="35"/>
      <c r="E17" s="35"/>
      <c r="F17" s="35"/>
      <c r="G17" s="35"/>
      <c r="H17" s="35"/>
      <c r="I17" s="51"/>
      <c r="J17" s="17">
        <f t="shared" si="0"/>
        <v>1</v>
      </c>
      <c r="K17" s="18">
        <f t="shared" si="1"/>
        <v>0</v>
      </c>
    </row>
    <row r="18" spans="1:11">
      <c r="A18" s="48"/>
      <c r="B18" s="49"/>
      <c r="C18" s="48"/>
      <c r="D18" s="48"/>
      <c r="E18" s="48"/>
      <c r="F18" s="48"/>
      <c r="G18" s="48"/>
      <c r="H18" s="48"/>
      <c r="I18" s="56"/>
      <c r="J18" s="36">
        <f>SUM(J4:J17)</f>
        <v>17</v>
      </c>
      <c r="K18" s="37">
        <f>SUM(K4:K17)</f>
        <v>-4</v>
      </c>
    </row>
  </sheetData>
  <mergeCells count="2">
    <mergeCell ref="A1:K1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115" zoomScaleNormal="100" zoomScaleSheetLayoutView="115" workbookViewId="0">
      <selection activeCell="C13" sqref="C13"/>
    </sheetView>
  </sheetViews>
  <sheetFormatPr defaultColWidth="8.88671875" defaultRowHeight="15.6"/>
  <cols>
    <col min="1" max="1" width="3.21875" style="2" bestFit="1" customWidth="1"/>
    <col min="2" max="2" width="15.44140625" style="2" customWidth="1"/>
    <col min="3" max="6" width="4.44140625" style="2" bestFit="1" customWidth="1"/>
    <col min="7" max="8" width="2.5546875" style="2" bestFit="1" customWidth="1"/>
    <col min="9" max="9" width="4.44140625" style="2" bestFit="1" customWidth="1"/>
    <col min="10" max="10" width="2.44140625" style="2" customWidth="1"/>
    <col min="11" max="12" width="2.5546875" style="2" bestFit="1" customWidth="1"/>
    <col min="13" max="13" width="10.109375" style="2" customWidth="1"/>
    <col min="14" max="14" width="8.109375" style="2" customWidth="1"/>
    <col min="15" max="16" width="5.5546875" style="2" bestFit="1" customWidth="1"/>
    <col min="17" max="17" width="7.33203125" style="2" customWidth="1"/>
    <col min="18" max="18" width="6.109375" style="2" bestFit="1" customWidth="1"/>
    <col min="19" max="19" width="4.5546875" style="2" bestFit="1" customWidth="1"/>
    <col min="20" max="16384" width="8.88671875" style="2"/>
  </cols>
  <sheetData>
    <row r="1" spans="1:12" ht="16.2" thickBo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9" customHeight="1" thickTop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51">
      <c r="A3" s="3" t="s">
        <v>1</v>
      </c>
      <c r="B3" s="3" t="s">
        <v>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  <c r="J3" s="6"/>
      <c r="K3" s="31" t="s">
        <v>21</v>
      </c>
      <c r="L3" s="32" t="s">
        <v>22</v>
      </c>
    </row>
    <row r="4" spans="1:12">
      <c r="A4" s="39">
        <v>1</v>
      </c>
      <c r="B4" s="3" t="s">
        <v>23</v>
      </c>
      <c r="C4" s="11">
        <v>1</v>
      </c>
      <c r="D4" s="11">
        <v>1</v>
      </c>
      <c r="E4" s="11"/>
      <c r="F4" s="11"/>
      <c r="G4" s="11"/>
      <c r="H4" s="11">
        <v>1</v>
      </c>
      <c r="I4" s="11"/>
      <c r="J4" s="6"/>
      <c r="K4" s="17">
        <f t="shared" ref="K4:K19" si="0">SUMIF(C4:I4,"&gt;0")</f>
        <v>3</v>
      </c>
      <c r="L4" s="18">
        <f t="shared" ref="L4:L19" si="1">SUMIF(C4:I4,"&lt;0")</f>
        <v>0</v>
      </c>
    </row>
    <row r="5" spans="1:12">
      <c r="A5" s="9">
        <v>2</v>
      </c>
      <c r="B5" s="3" t="s">
        <v>24</v>
      </c>
      <c r="C5" s="11">
        <v>1</v>
      </c>
      <c r="D5" s="52"/>
      <c r="E5" s="11">
        <v>1</v>
      </c>
      <c r="F5" s="29"/>
      <c r="G5" s="11"/>
      <c r="H5" s="11"/>
      <c r="I5" s="11"/>
      <c r="J5" s="6"/>
      <c r="K5" s="17">
        <f t="shared" si="0"/>
        <v>2</v>
      </c>
      <c r="L5" s="18">
        <f t="shared" si="1"/>
        <v>0</v>
      </c>
    </row>
    <row r="6" spans="1:12">
      <c r="A6" s="39">
        <v>3</v>
      </c>
      <c r="B6" s="3" t="s">
        <v>25</v>
      </c>
      <c r="C6" s="11"/>
      <c r="D6" s="11"/>
      <c r="E6" s="43">
        <v>-1</v>
      </c>
      <c r="F6" s="11"/>
      <c r="G6" s="11"/>
      <c r="H6" s="11"/>
      <c r="I6" s="11"/>
      <c r="J6" s="6"/>
      <c r="K6" s="17">
        <f t="shared" si="0"/>
        <v>0</v>
      </c>
      <c r="L6" s="28">
        <f t="shared" si="1"/>
        <v>-1</v>
      </c>
    </row>
    <row r="7" spans="1:12">
      <c r="A7" s="9">
        <v>4</v>
      </c>
      <c r="B7" s="3" t="s">
        <v>26</v>
      </c>
      <c r="C7" s="11"/>
      <c r="D7" s="11"/>
      <c r="E7" s="43">
        <v>-1</v>
      </c>
      <c r="F7" s="11"/>
      <c r="G7" s="11"/>
      <c r="H7" s="11"/>
      <c r="I7" s="11"/>
      <c r="J7" s="6"/>
      <c r="K7" s="17">
        <f t="shared" si="0"/>
        <v>0</v>
      </c>
      <c r="L7" s="28">
        <f t="shared" si="1"/>
        <v>-1</v>
      </c>
    </row>
    <row r="8" spans="1:12">
      <c r="A8" s="39">
        <v>5</v>
      </c>
      <c r="B8" s="3" t="s">
        <v>27</v>
      </c>
      <c r="C8" s="11"/>
      <c r="D8" s="11"/>
      <c r="E8" s="11">
        <v>1</v>
      </c>
      <c r="F8" s="11"/>
      <c r="G8" s="11"/>
      <c r="H8" s="11"/>
      <c r="I8" s="11"/>
      <c r="J8" s="6"/>
      <c r="K8" s="17">
        <f t="shared" si="0"/>
        <v>1</v>
      </c>
      <c r="L8" s="28">
        <f t="shared" si="1"/>
        <v>0</v>
      </c>
    </row>
    <row r="9" spans="1:12">
      <c r="A9" s="9">
        <v>6</v>
      </c>
      <c r="B9" s="3" t="s">
        <v>28</v>
      </c>
      <c r="C9" s="11">
        <v>1</v>
      </c>
      <c r="D9" s="11">
        <v>2</v>
      </c>
      <c r="E9" s="11"/>
      <c r="F9" s="11"/>
      <c r="G9" s="11"/>
      <c r="H9" s="11"/>
      <c r="I9" s="11"/>
      <c r="J9" s="6"/>
      <c r="K9" s="17">
        <f t="shared" si="0"/>
        <v>3</v>
      </c>
      <c r="L9" s="28">
        <f t="shared" si="1"/>
        <v>0</v>
      </c>
    </row>
    <row r="10" spans="1:12">
      <c r="A10" s="39">
        <v>7</v>
      </c>
      <c r="B10" s="3" t="s">
        <v>29</v>
      </c>
      <c r="C10" s="11"/>
      <c r="D10" s="11">
        <v>1</v>
      </c>
      <c r="E10" s="11"/>
      <c r="F10" s="11"/>
      <c r="G10" s="11"/>
      <c r="H10" s="11"/>
      <c r="I10" s="11"/>
      <c r="J10" s="6"/>
      <c r="K10" s="17">
        <f t="shared" si="0"/>
        <v>1</v>
      </c>
      <c r="L10" s="28">
        <f t="shared" si="1"/>
        <v>0</v>
      </c>
    </row>
    <row r="11" spans="1:12">
      <c r="A11" s="9">
        <v>8</v>
      </c>
      <c r="B11" s="3" t="s">
        <v>31</v>
      </c>
      <c r="C11" s="11">
        <v>2</v>
      </c>
      <c r="D11" s="11">
        <v>1</v>
      </c>
      <c r="E11" s="11"/>
      <c r="F11" s="11"/>
      <c r="G11" s="11"/>
      <c r="H11" s="11"/>
      <c r="I11" s="11"/>
      <c r="J11" s="6"/>
      <c r="K11" s="17">
        <f t="shared" si="0"/>
        <v>3</v>
      </c>
      <c r="L11" s="28">
        <f t="shared" si="1"/>
        <v>0</v>
      </c>
    </row>
    <row r="12" spans="1:12" ht="20.399999999999999">
      <c r="A12" s="39">
        <v>9</v>
      </c>
      <c r="B12" s="3" t="s">
        <v>72</v>
      </c>
      <c r="C12" s="11"/>
      <c r="D12" s="11"/>
      <c r="E12" s="11">
        <v>1</v>
      </c>
      <c r="F12" s="11"/>
      <c r="G12" s="11"/>
      <c r="H12" s="11"/>
      <c r="I12" s="11"/>
      <c r="J12" s="6"/>
      <c r="K12" s="17">
        <f t="shared" si="0"/>
        <v>1</v>
      </c>
      <c r="L12" s="28">
        <f t="shared" si="1"/>
        <v>0</v>
      </c>
    </row>
    <row r="13" spans="1:12" ht="20.399999999999999">
      <c r="A13" s="9">
        <v>10</v>
      </c>
      <c r="B13" s="3" t="s">
        <v>73</v>
      </c>
      <c r="C13" s="11"/>
      <c r="D13" s="11">
        <v>1</v>
      </c>
      <c r="E13" s="11"/>
      <c r="F13" s="11"/>
      <c r="G13" s="11">
        <v>1</v>
      </c>
      <c r="H13" s="11">
        <v>1</v>
      </c>
      <c r="I13" s="11">
        <v>3</v>
      </c>
      <c r="J13" s="6"/>
      <c r="K13" s="17">
        <f t="shared" si="0"/>
        <v>6</v>
      </c>
      <c r="L13" s="28">
        <f t="shared" si="1"/>
        <v>0</v>
      </c>
    </row>
    <row r="14" spans="1:12" ht="20.399999999999999">
      <c r="A14" s="39">
        <v>11</v>
      </c>
      <c r="B14" s="3" t="s">
        <v>74</v>
      </c>
      <c r="C14" s="11"/>
      <c r="D14" s="11"/>
      <c r="E14" s="11"/>
      <c r="F14" s="11"/>
      <c r="G14" s="11"/>
      <c r="H14" s="11">
        <v>1</v>
      </c>
      <c r="I14" s="11"/>
      <c r="J14" s="6"/>
      <c r="K14" s="17">
        <f t="shared" si="0"/>
        <v>1</v>
      </c>
      <c r="L14" s="28">
        <f t="shared" si="1"/>
        <v>0</v>
      </c>
    </row>
    <row r="15" spans="1:12" ht="20.399999999999999">
      <c r="A15" s="9">
        <v>12</v>
      </c>
      <c r="B15" s="3" t="s">
        <v>75</v>
      </c>
      <c r="C15" s="11"/>
      <c r="D15" s="11"/>
      <c r="E15" s="11"/>
      <c r="F15" s="11"/>
      <c r="G15" s="11"/>
      <c r="H15" s="11"/>
      <c r="I15" s="11">
        <v>2</v>
      </c>
      <c r="J15" s="6"/>
      <c r="K15" s="17">
        <f t="shared" si="0"/>
        <v>2</v>
      </c>
      <c r="L15" s="28">
        <f t="shared" si="1"/>
        <v>0</v>
      </c>
    </row>
    <row r="16" spans="1:12" ht="20.399999999999999">
      <c r="A16" s="39">
        <v>13</v>
      </c>
      <c r="B16" s="3" t="s">
        <v>76</v>
      </c>
      <c r="C16" s="11"/>
      <c r="D16" s="11"/>
      <c r="E16" s="11"/>
      <c r="F16" s="11"/>
      <c r="G16" s="11"/>
      <c r="H16" s="11"/>
      <c r="I16" s="11">
        <v>1</v>
      </c>
      <c r="J16" s="6"/>
      <c r="K16" s="17">
        <f t="shared" si="0"/>
        <v>1</v>
      </c>
      <c r="L16" s="28">
        <f t="shared" si="1"/>
        <v>0</v>
      </c>
    </row>
    <row r="17" spans="1:12">
      <c r="A17" s="9">
        <v>14</v>
      </c>
      <c r="B17" s="3" t="s">
        <v>79</v>
      </c>
      <c r="C17" s="11">
        <v>1</v>
      </c>
      <c r="D17" s="11"/>
      <c r="E17" s="11"/>
      <c r="F17" s="11">
        <v>1</v>
      </c>
      <c r="G17" s="11">
        <v>1</v>
      </c>
      <c r="H17" s="11">
        <v>1</v>
      </c>
      <c r="I17" s="54"/>
      <c r="J17" s="53"/>
      <c r="K17" s="17">
        <f t="shared" si="0"/>
        <v>4</v>
      </c>
      <c r="L17" s="33">
        <f t="shared" si="1"/>
        <v>0</v>
      </c>
    </row>
    <row r="18" spans="1:12" ht="20.399999999999999">
      <c r="A18" s="39">
        <v>15</v>
      </c>
      <c r="B18" s="3" t="s">
        <v>80</v>
      </c>
      <c r="C18" s="11"/>
      <c r="D18" s="11"/>
      <c r="E18" s="11"/>
      <c r="F18" s="11"/>
      <c r="G18" s="11"/>
      <c r="H18" s="11"/>
      <c r="I18" s="43">
        <v>-1</v>
      </c>
      <c r="J18" s="53"/>
      <c r="K18" s="17">
        <f t="shared" si="0"/>
        <v>0</v>
      </c>
      <c r="L18" s="33">
        <f t="shared" si="1"/>
        <v>-1</v>
      </c>
    </row>
    <row r="19" spans="1:12" ht="20.399999999999999">
      <c r="A19" s="9">
        <v>16</v>
      </c>
      <c r="B19" s="3" t="s">
        <v>86</v>
      </c>
      <c r="C19" s="11"/>
      <c r="D19" s="11"/>
      <c r="E19" s="11"/>
      <c r="F19" s="11">
        <v>1</v>
      </c>
      <c r="G19" s="11"/>
      <c r="H19" s="11"/>
      <c r="I19" s="54"/>
      <c r="J19" s="53"/>
      <c r="K19" s="17">
        <f t="shared" si="0"/>
        <v>1</v>
      </c>
      <c r="L19" s="33">
        <f t="shared" si="1"/>
        <v>0</v>
      </c>
    </row>
    <row r="20" spans="1:12" ht="16.2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40">
        <f>SUM(K4:K19)</f>
        <v>29</v>
      </c>
      <c r="L20" s="41">
        <f>SUM(L4:L19)</f>
        <v>-3</v>
      </c>
    </row>
    <row r="21" spans="1:12" ht="16.2" thickTop="1"/>
  </sheetData>
  <mergeCells count="2">
    <mergeCell ref="A1:L1"/>
    <mergeCell ref="A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30" zoomScaleNormal="100" zoomScaleSheetLayoutView="130" workbookViewId="0">
      <selection activeCell="B9" sqref="B9"/>
    </sheetView>
  </sheetViews>
  <sheetFormatPr defaultColWidth="8.88671875" defaultRowHeight="15.6"/>
  <cols>
    <col min="1" max="1" width="3.21875" style="2" bestFit="1" customWidth="1"/>
    <col min="2" max="2" width="19.33203125" style="2" customWidth="1"/>
    <col min="3" max="6" width="4.44140625" style="2" bestFit="1" customWidth="1"/>
    <col min="7" max="7" width="1.5546875" style="2" customWidth="1"/>
    <col min="8" max="9" width="2.5546875" style="2" bestFit="1" customWidth="1"/>
    <col min="10" max="16384" width="8.88671875" style="2"/>
  </cols>
  <sheetData>
    <row r="1" spans="1:9" ht="16.2" thickBot="1">
      <c r="A1" s="57" t="s">
        <v>61</v>
      </c>
      <c r="B1" s="57"/>
      <c r="C1" s="57"/>
      <c r="D1" s="57"/>
      <c r="E1" s="57"/>
      <c r="F1" s="57"/>
      <c r="G1" s="57"/>
      <c r="H1" s="57"/>
      <c r="I1" s="57"/>
    </row>
    <row r="2" spans="1:9" ht="9" customHeight="1" thickTop="1">
      <c r="A2" s="62"/>
      <c r="B2" s="62"/>
      <c r="C2" s="62"/>
      <c r="D2" s="62"/>
      <c r="E2" s="62"/>
      <c r="F2" s="62"/>
      <c r="G2" s="62"/>
      <c r="H2" s="62"/>
      <c r="I2" s="62"/>
    </row>
    <row r="3" spans="1:9" ht="49.8">
      <c r="A3" s="3" t="s">
        <v>1</v>
      </c>
      <c r="B3" s="3" t="s">
        <v>2</v>
      </c>
      <c r="C3" s="4" t="s">
        <v>62</v>
      </c>
      <c r="D3" s="4" t="s">
        <v>63</v>
      </c>
      <c r="E3" s="4" t="s">
        <v>64</v>
      </c>
      <c r="F3" s="4" t="s">
        <v>65</v>
      </c>
      <c r="G3" s="26"/>
      <c r="H3" s="31" t="s">
        <v>21</v>
      </c>
      <c r="I3" s="32" t="s">
        <v>22</v>
      </c>
    </row>
    <row r="4" spans="1:9">
      <c r="A4" s="39">
        <v>1</v>
      </c>
      <c r="B4" s="3" t="s">
        <v>23</v>
      </c>
      <c r="C4" s="11"/>
      <c r="D4" s="11">
        <v>1</v>
      </c>
      <c r="E4" s="11"/>
      <c r="F4" s="11"/>
      <c r="G4" s="26"/>
      <c r="H4" s="17">
        <f t="shared" ref="H4:H12" si="0">SUMIF(C4:F4,"&gt;0")</f>
        <v>1</v>
      </c>
      <c r="I4" s="28">
        <f t="shared" ref="I4:I12" si="1">SUMIF(C4:F4,"&lt;0")</f>
        <v>0</v>
      </c>
    </row>
    <row r="5" spans="1:9">
      <c r="A5" s="39">
        <v>2</v>
      </c>
      <c r="B5" s="3" t="s">
        <v>24</v>
      </c>
      <c r="C5" s="11">
        <v>1</v>
      </c>
      <c r="D5" s="11"/>
      <c r="E5" s="11">
        <v>2</v>
      </c>
      <c r="F5" s="11"/>
      <c r="G5" s="26"/>
      <c r="H5" s="17">
        <f t="shared" si="0"/>
        <v>3</v>
      </c>
      <c r="I5" s="28">
        <f t="shared" si="1"/>
        <v>0</v>
      </c>
    </row>
    <row r="6" spans="1:9">
      <c r="A6" s="39">
        <v>3</v>
      </c>
      <c r="B6" s="3" t="s">
        <v>25</v>
      </c>
      <c r="C6" s="11"/>
      <c r="D6" s="11"/>
      <c r="E6" s="11">
        <v>1</v>
      </c>
      <c r="F6" s="11"/>
      <c r="G6" s="26"/>
      <c r="H6" s="17">
        <f t="shared" si="0"/>
        <v>1</v>
      </c>
      <c r="I6" s="28">
        <f t="shared" si="1"/>
        <v>0</v>
      </c>
    </row>
    <row r="7" spans="1:9">
      <c r="A7" s="39">
        <v>4</v>
      </c>
      <c r="B7" s="3" t="s">
        <v>26</v>
      </c>
      <c r="C7" s="11"/>
      <c r="D7" s="11"/>
      <c r="E7" s="11">
        <v>1</v>
      </c>
      <c r="F7" s="11"/>
      <c r="G7" s="26"/>
      <c r="H7" s="17">
        <f t="shared" si="0"/>
        <v>1</v>
      </c>
      <c r="I7" s="28">
        <f t="shared" si="1"/>
        <v>0</v>
      </c>
    </row>
    <row r="8" spans="1:9">
      <c r="A8" s="39">
        <v>5</v>
      </c>
      <c r="B8" s="3" t="s">
        <v>27</v>
      </c>
      <c r="C8" s="11">
        <v>1</v>
      </c>
      <c r="D8" s="11">
        <v>1</v>
      </c>
      <c r="E8" s="11"/>
      <c r="F8" s="11"/>
      <c r="G8" s="26"/>
      <c r="H8" s="17">
        <f t="shared" si="0"/>
        <v>2</v>
      </c>
      <c r="I8" s="28">
        <f t="shared" si="1"/>
        <v>0</v>
      </c>
    </row>
    <row r="9" spans="1:9">
      <c r="A9" s="39">
        <v>6</v>
      </c>
      <c r="B9" s="3" t="s">
        <v>28</v>
      </c>
      <c r="C9" s="11">
        <v>1</v>
      </c>
      <c r="D9" s="11">
        <v>1</v>
      </c>
      <c r="E9" s="11"/>
      <c r="F9" s="11"/>
      <c r="G9" s="26"/>
      <c r="H9" s="17">
        <f t="shared" si="0"/>
        <v>2</v>
      </c>
      <c r="I9" s="28">
        <f t="shared" si="1"/>
        <v>0</v>
      </c>
    </row>
    <row r="10" spans="1:9">
      <c r="A10" s="39">
        <v>7</v>
      </c>
      <c r="B10" s="3" t="s">
        <v>31</v>
      </c>
      <c r="C10" s="11">
        <v>1</v>
      </c>
      <c r="D10" s="11">
        <v>1</v>
      </c>
      <c r="E10" s="11">
        <v>1</v>
      </c>
      <c r="F10" s="11"/>
      <c r="G10" s="26"/>
      <c r="H10" s="17">
        <f t="shared" si="0"/>
        <v>3</v>
      </c>
      <c r="I10" s="28">
        <f t="shared" si="1"/>
        <v>0</v>
      </c>
    </row>
    <row r="11" spans="1:9" ht="20.399999999999999">
      <c r="A11" s="39">
        <v>8</v>
      </c>
      <c r="B11" s="3" t="s">
        <v>75</v>
      </c>
      <c r="C11" s="11">
        <v>1</v>
      </c>
      <c r="D11" s="11"/>
      <c r="E11" s="11"/>
      <c r="F11" s="11"/>
      <c r="G11" s="26"/>
      <c r="H11" s="17">
        <f t="shared" si="0"/>
        <v>1</v>
      </c>
      <c r="I11" s="28">
        <f t="shared" si="1"/>
        <v>0</v>
      </c>
    </row>
    <row r="12" spans="1:9" ht="16.2" thickBot="1">
      <c r="A12" s="39">
        <v>9</v>
      </c>
      <c r="B12" s="3" t="s">
        <v>79</v>
      </c>
      <c r="C12" s="11">
        <v>1</v>
      </c>
      <c r="D12" s="11">
        <v>1</v>
      </c>
      <c r="E12" s="11">
        <v>1</v>
      </c>
      <c r="F12" s="11"/>
      <c r="G12" s="26"/>
      <c r="H12" s="17">
        <f t="shared" si="0"/>
        <v>3</v>
      </c>
      <c r="I12" s="28">
        <f t="shared" si="1"/>
        <v>0</v>
      </c>
    </row>
    <row r="13" spans="1:9" ht="16.8" thickTop="1" thickBot="1">
      <c r="A13" s="26"/>
      <c r="B13" s="26"/>
      <c r="C13" s="26"/>
      <c r="D13" s="6"/>
      <c r="E13" s="26"/>
      <c r="F13" s="26"/>
      <c r="G13" s="26"/>
      <c r="H13" s="19">
        <f>SUM(H4:H12)</f>
        <v>17</v>
      </c>
      <c r="I13" s="20">
        <f>SUM(I4:I12)</f>
        <v>0</v>
      </c>
    </row>
    <row r="14" spans="1:9" ht="16.2" thickTop="1"/>
  </sheetData>
  <mergeCells count="2">
    <mergeCell ref="A1:I1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15" zoomScaleNormal="100" zoomScaleSheetLayoutView="115" workbookViewId="0">
      <selection activeCell="C16" sqref="C16"/>
    </sheetView>
  </sheetViews>
  <sheetFormatPr defaultColWidth="8.88671875" defaultRowHeight="14.4"/>
  <cols>
    <col min="1" max="1" width="3.6640625" style="22" bestFit="1" customWidth="1"/>
    <col min="2" max="2" width="11.21875" style="22" customWidth="1"/>
    <col min="3" max="3" width="5.109375" style="22" bestFit="1" customWidth="1"/>
    <col min="4" max="4" width="3" style="22" bestFit="1" customWidth="1"/>
    <col min="5" max="5" width="2" style="22" customWidth="1"/>
    <col min="6" max="7" width="3" style="22" bestFit="1" customWidth="1"/>
    <col min="8" max="16384" width="8.88671875" style="22"/>
  </cols>
  <sheetData>
    <row r="1" spans="1:7" ht="15" thickBot="1">
      <c r="A1" s="63" t="s">
        <v>66</v>
      </c>
      <c r="B1" s="63"/>
      <c r="C1" s="63"/>
      <c r="D1" s="63"/>
      <c r="E1" s="63"/>
      <c r="F1" s="63"/>
      <c r="G1" s="63"/>
    </row>
    <row r="2" spans="1:7">
      <c r="A2" s="38"/>
      <c r="B2" s="38"/>
      <c r="C2" s="38"/>
      <c r="D2" s="38"/>
      <c r="E2" s="38"/>
      <c r="F2" s="38"/>
      <c r="G2" s="38"/>
    </row>
    <row r="3" spans="1:7" ht="76.2">
      <c r="A3" s="3" t="s">
        <v>1</v>
      </c>
      <c r="B3" s="3" t="s">
        <v>2</v>
      </c>
      <c r="C3" s="4" t="s">
        <v>67</v>
      </c>
      <c r="D3" s="4" t="s">
        <v>68</v>
      </c>
      <c r="E3" s="6"/>
      <c r="F3" s="31" t="s">
        <v>21</v>
      </c>
      <c r="G3" s="32" t="s">
        <v>22</v>
      </c>
    </row>
    <row r="4" spans="1:7">
      <c r="A4" s="39">
        <v>1</v>
      </c>
      <c r="B4" s="3" t="s">
        <v>23</v>
      </c>
      <c r="C4" s="11"/>
      <c r="D4" s="11"/>
      <c r="E4" s="6"/>
      <c r="F4" s="17">
        <f>SUMIF(C4:D4,"&gt;0")</f>
        <v>0</v>
      </c>
      <c r="G4" s="28">
        <f t="shared" ref="G4:G9" si="0">SUMIF(C4:D4,"&lt;0")</f>
        <v>0</v>
      </c>
    </row>
    <row r="5" spans="1:7">
      <c r="A5" s="39">
        <v>2</v>
      </c>
      <c r="B5" s="3" t="s">
        <v>24</v>
      </c>
      <c r="C5" s="11">
        <v>2</v>
      </c>
      <c r="D5" s="11"/>
      <c r="E5" s="6"/>
      <c r="F5" s="17">
        <f t="shared" ref="F5:F9" si="1">SUMIF(C5:D5,"&gt;0")</f>
        <v>2</v>
      </c>
      <c r="G5" s="28">
        <f t="shared" si="0"/>
        <v>0</v>
      </c>
    </row>
    <row r="6" spans="1:7">
      <c r="A6" s="39">
        <v>3</v>
      </c>
      <c r="B6" s="3" t="s">
        <v>27</v>
      </c>
      <c r="C6" s="11"/>
      <c r="D6" s="11"/>
      <c r="E6" s="6"/>
      <c r="F6" s="17">
        <f t="shared" si="1"/>
        <v>0</v>
      </c>
      <c r="G6" s="28">
        <f t="shared" si="0"/>
        <v>0</v>
      </c>
    </row>
    <row r="7" spans="1:7">
      <c r="A7" s="39">
        <v>4</v>
      </c>
      <c r="B7" s="3" t="s">
        <v>28</v>
      </c>
      <c r="C7" s="11">
        <v>1</v>
      </c>
      <c r="D7" s="11"/>
      <c r="E7" s="6"/>
      <c r="F7" s="17">
        <f t="shared" si="1"/>
        <v>1</v>
      </c>
      <c r="G7" s="28">
        <f t="shared" si="0"/>
        <v>0</v>
      </c>
    </row>
    <row r="8" spans="1:7">
      <c r="A8" s="39">
        <v>5</v>
      </c>
      <c r="B8" s="3" t="s">
        <v>31</v>
      </c>
      <c r="C8" s="11">
        <v>1</v>
      </c>
      <c r="D8" s="11"/>
      <c r="E8" s="6"/>
      <c r="F8" s="17">
        <f t="shared" si="1"/>
        <v>1</v>
      </c>
      <c r="G8" s="28">
        <f t="shared" si="0"/>
        <v>0</v>
      </c>
    </row>
    <row r="9" spans="1:7" ht="21" thickBot="1">
      <c r="A9" s="39">
        <v>6</v>
      </c>
      <c r="B9" s="3" t="s">
        <v>79</v>
      </c>
      <c r="C9" s="11">
        <v>1</v>
      </c>
      <c r="D9" s="11">
        <v>1</v>
      </c>
      <c r="E9" s="6"/>
      <c r="F9" s="17">
        <f t="shared" si="1"/>
        <v>2</v>
      </c>
      <c r="G9" s="28">
        <f t="shared" si="0"/>
        <v>0</v>
      </c>
    </row>
    <row r="10" spans="1:7" ht="15.6" thickTop="1" thickBot="1">
      <c r="A10" s="6"/>
      <c r="B10" s="6"/>
      <c r="C10" s="6"/>
      <c r="D10" s="6"/>
      <c r="E10" s="6"/>
      <c r="F10" s="19">
        <f>SUM(F4:F9)</f>
        <v>6</v>
      </c>
      <c r="G10" s="20">
        <f>SUM(G4:G9)</f>
        <v>0</v>
      </c>
    </row>
    <row r="11" spans="1:7" ht="15" thickTop="1"/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view="pageBreakPreview" zoomScale="130" zoomScaleNormal="100" zoomScaleSheetLayoutView="130" workbookViewId="0">
      <selection activeCell="B9" sqref="B9"/>
    </sheetView>
  </sheetViews>
  <sheetFormatPr defaultRowHeight="14.4"/>
  <sheetData>
    <row r="1" spans="1:2">
      <c r="A1" s="64" t="s">
        <v>60</v>
      </c>
      <c r="B1" s="64"/>
    </row>
    <row r="2" spans="1:2" ht="50.4" thickBot="1">
      <c r="A2" s="31" t="s">
        <v>21</v>
      </c>
      <c r="B2" s="32" t="s">
        <v>22</v>
      </c>
    </row>
    <row r="3" spans="1:2" ht="15.6" thickTop="1" thickBot="1">
      <c r="A3" s="19">
        <f>'1η Ομ. Σχολείων'!V27+'2η Ομ. Σχολείων'!P22+'3η Ομ. Σχολείων'!J18+'4η Ομ. Σχολείων'!K20+'5η Ομ. Σχολείων'!H13+'6η Ομ. Σχολείων'!F10</f>
        <v>220</v>
      </c>
      <c r="B3" s="20">
        <f>'1η Ομ. Σχολείων'!W27+'2η Ομ. Σχολείων'!Q22+'3η Ομ. Σχολείων'!K18+'5η Ομ. Σχολείων'!L20+'6η Ομ. Σχολείων'!I13+'6η Ομ. Σχολείων'!G10</f>
        <v>-31</v>
      </c>
    </row>
    <row r="4" spans="1:2" ht="15" thickTop="1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1η Ομ. Σχολείων</vt:lpstr>
      <vt:lpstr>2η Ομ. Σχολείων</vt:lpstr>
      <vt:lpstr>3η Ομ. Σχολείων</vt:lpstr>
      <vt:lpstr>4η Ομ. Σχολείων</vt:lpstr>
      <vt:lpstr>5η Ομ. Σχολείων</vt:lpstr>
      <vt:lpstr>6η Ομ. Σχολείων</vt:lpstr>
      <vt:lpstr>Σύνολα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2019-05-17T09:50:36Z</cp:lastPrinted>
  <dcterms:created xsi:type="dcterms:W3CDTF">2019-05-17T07:03:47Z</dcterms:created>
  <dcterms:modified xsi:type="dcterms:W3CDTF">2019-05-17T09:50:37Z</dcterms:modified>
</cp:coreProperties>
</file>